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355" yWindow="540" windowWidth="18855" windowHeight="11940" tabRatio="597" activeTab="2"/>
  </bookViews>
  <sheets>
    <sheet name="7.1" sheetId="36" r:id="rId1"/>
    <sheet name="7.2" sheetId="37" r:id="rId2"/>
    <sheet name="8 " sheetId="49" r:id="rId3"/>
    <sheet name="9" sheetId="39" r:id="rId4"/>
    <sheet name="11.1" sheetId="51" r:id="rId5"/>
    <sheet name="12 " sheetId="50" r:id="rId6"/>
    <sheet name="13" sheetId="41" r:id="rId7"/>
    <sheet name="Лист1" sheetId="52" state="hidden" r:id="rId8"/>
  </sheets>
  <externalReferences>
    <externalReference r:id="rId9"/>
    <externalReference r:id="rId10"/>
    <externalReference r:id="rId11"/>
  </externalReferences>
  <definedNames>
    <definedName name="_xlnm.Print_Area" localSheetId="5">'12 '!$A$1:$BL$67</definedName>
    <definedName name="_xlnm.Print_Area" localSheetId="6">'13'!$A$1:$BL$49</definedName>
    <definedName name="_xlnm.Print_Area" localSheetId="0">'7.1'!$A$1:$ED$67</definedName>
    <definedName name="_xlnm.Print_Area" localSheetId="1">'7.2'!$A$1:$EG$70</definedName>
    <definedName name="_xlnm.Print_Area" localSheetId="2">'8 '!$A$1:$ED$65</definedName>
    <definedName name="_xlnm.Print_Area" localSheetId="3">'9'!$A$1:$ED$40</definedName>
  </definedNames>
  <calcPr calcId="145621"/>
</workbook>
</file>

<file path=xl/calcChain.xml><?xml version="1.0" encoding="utf-8"?>
<calcChain xmlns="http://schemas.openxmlformats.org/spreadsheetml/2006/main">
  <c r="BS41" i="37" l="1"/>
  <c r="BS51" i="37"/>
  <c r="BS45" i="37"/>
  <c r="BS44" i="37"/>
  <c r="BE51" i="37"/>
  <c r="BE45" i="37"/>
  <c r="BE41" i="37" s="1"/>
  <c r="BS42" i="37"/>
  <c r="BE44" i="37"/>
  <c r="BE42" i="37"/>
  <c r="W37" i="37"/>
  <c r="W33" i="37"/>
  <c r="AK37" i="37"/>
  <c r="DG43" i="36"/>
  <c r="DG37" i="36"/>
  <c r="DG35" i="36"/>
  <c r="BU31" i="36"/>
  <c r="CV38" i="49" s="1"/>
  <c r="AK31" i="36" l="1"/>
  <c r="BB39" i="37"/>
  <c r="CW29" i="39"/>
  <c r="CW28" i="39"/>
  <c r="CW27" i="39"/>
  <c r="CW26" i="39"/>
  <c r="AT29" i="39"/>
  <c r="AT28" i="39"/>
  <c r="AT27" i="39"/>
  <c r="AT26" i="39"/>
  <c r="CQ29" i="39"/>
  <c r="CQ28" i="39"/>
  <c r="CQ27" i="39"/>
  <c r="CQ26" i="39"/>
  <c r="AK41" i="37"/>
  <c r="AF31" i="36"/>
  <c r="AK51" i="37"/>
  <c r="AK45" i="37"/>
  <c r="AK44" i="37"/>
  <c r="AK42" i="37"/>
  <c r="W41" i="37"/>
  <c r="W51" i="37"/>
  <c r="W45" i="37"/>
  <c r="W44" i="37"/>
  <c r="W42" i="37"/>
  <c r="AN42" i="37"/>
  <c r="BS39" i="37" l="1"/>
  <c r="BE39" i="37" s="1"/>
  <c r="BB37" i="37"/>
  <c r="BV39" i="37"/>
  <c r="BY31" i="36"/>
  <c r="CI31" i="36" s="1"/>
  <c r="CI29" i="36" s="1"/>
  <c r="CY31" i="36"/>
  <c r="CS37" i="36"/>
  <c r="CY37" i="36" s="1"/>
  <c r="W43" i="36"/>
  <c r="AF43" i="36" s="1"/>
  <c r="W37" i="36"/>
  <c r="AF37" i="36" s="1"/>
  <c r="BP37" i="36" s="1"/>
  <c r="W35" i="36"/>
  <c r="AF35" i="36" s="1"/>
  <c r="BP35" i="36" s="1"/>
  <c r="W34" i="36"/>
  <c r="AF34" i="36" s="1"/>
  <c r="BP34" i="36" s="1"/>
  <c r="AK53" i="36"/>
  <c r="AK51" i="36" s="1"/>
  <c r="W53" i="36"/>
  <c r="W51" i="36" s="1"/>
  <c r="W31" i="36"/>
  <c r="BV59" i="37"/>
  <c r="BV61" i="37" s="1"/>
  <c r="BE61" i="37"/>
  <c r="BE59" i="37" s="1"/>
  <c r="AK39" i="37"/>
  <c r="BB61" i="37"/>
  <c r="BB59" i="37"/>
  <c r="AN59" i="37"/>
  <c r="AK61" i="37"/>
  <c r="AK59" i="37" s="1"/>
  <c r="AG42" i="37"/>
  <c r="AD42" i="37"/>
  <c r="AA42" i="37"/>
  <c r="AN41" i="37"/>
  <c r="AG41" i="37"/>
  <c r="AD41" i="37"/>
  <c r="AA41" i="37"/>
  <c r="AN44" i="37"/>
  <c r="AN51" i="37"/>
  <c r="AJ38" i="49"/>
  <c r="CS43" i="36" l="1"/>
  <c r="CY43" i="36" s="1"/>
  <c r="CS34" i="36"/>
  <c r="CY34" i="36" s="1"/>
  <c r="CY32" i="36" s="1"/>
  <c r="CS31" i="36"/>
  <c r="AF32" i="36"/>
  <c r="AF27" i="36" s="1"/>
  <c r="BP43" i="36"/>
  <c r="BP32" i="36" s="1"/>
  <c r="BP29" i="36" s="1"/>
  <c r="BP27" i="36" s="1"/>
  <c r="BP26" i="36" s="1"/>
  <c r="CS35" i="36"/>
  <c r="CY35" i="36" s="1"/>
  <c r="BV37" i="37"/>
  <c r="CJ39" i="37"/>
  <c r="CJ37" i="37" s="1"/>
  <c r="CY29" i="36"/>
  <c r="DG31" i="36"/>
  <c r="DG29" i="36" s="1"/>
  <c r="CJ59" i="37"/>
  <c r="BS61" i="37"/>
  <c r="BS59" i="37" s="1"/>
  <c r="BU53" i="36"/>
  <c r="W32" i="36"/>
  <c r="CS32" i="36" s="1"/>
  <c r="AF29" i="36"/>
  <c r="AF53" i="36"/>
  <c r="W29" i="36" l="1"/>
  <c r="W27" i="36" s="1"/>
  <c r="CJ61" i="37"/>
  <c r="BP53" i="36"/>
  <c r="BP51" i="36" s="1"/>
  <c r="CY53" i="36"/>
  <c r="W59" i="37"/>
  <c r="AX61" i="37"/>
  <c r="CS52" i="36"/>
  <c r="DQ52" i="36"/>
  <c r="CD52" i="36"/>
  <c r="CN52" i="36" s="1"/>
  <c r="BY52" i="36"/>
  <c r="CI52" i="36" s="1"/>
  <c r="BP52" i="36"/>
  <c r="DQ53" i="36" l="1"/>
  <c r="CS51" i="36"/>
  <c r="CF61" i="37"/>
  <c r="BO61" i="37"/>
  <c r="BP31" i="36"/>
  <c r="CS29" i="36" s="1"/>
  <c r="AF51" i="36"/>
  <c r="AF26" i="36" s="1"/>
  <c r="CS27" i="36" l="1"/>
  <c r="CS26" i="36" s="1"/>
  <c r="CY27" i="36"/>
  <c r="CY26" i="36" s="1"/>
  <c r="W26" i="36"/>
  <c r="BE37" i="37"/>
  <c r="C41" i="41" l="1"/>
  <c r="C40" i="41"/>
  <c r="AX55" i="50"/>
  <c r="BH38" i="49"/>
  <c r="BP38" i="49" s="1"/>
  <c r="AZ38" i="49"/>
  <c r="BS37" i="37"/>
  <c r="BS35" i="37" s="1"/>
  <c r="BS33" i="37" s="1"/>
  <c r="BO37" i="37"/>
  <c r="BO35" i="37" s="1"/>
  <c r="BI37" i="37"/>
  <c r="BI35" i="37" s="1"/>
  <c r="BE35" i="37"/>
  <c r="BE33" i="37" s="1"/>
  <c r="AX60" i="37"/>
  <c r="AN60" i="37" s="1"/>
  <c r="AN39" i="37"/>
  <c r="AN37" i="37" s="1"/>
  <c r="CJ35" i="37"/>
  <c r="CJ33" i="37" s="1"/>
  <c r="CF35" i="37"/>
  <c r="CC35" i="37"/>
  <c r="BZ35" i="37"/>
  <c r="BV35" i="37"/>
  <c r="BV33" i="37" s="1"/>
  <c r="BB35" i="37"/>
  <c r="BB33" i="37" s="1"/>
  <c r="AX35" i="37"/>
  <c r="AU35" i="37"/>
  <c r="AR35" i="37"/>
  <c r="AA35" i="37"/>
  <c r="BX38" i="49" l="1"/>
  <c r="CF60" i="37"/>
  <c r="BV60" i="37" s="1"/>
  <c r="AJ27" i="49"/>
  <c r="AX33" i="37"/>
  <c r="AK35" i="37"/>
  <c r="AK33" i="37" s="1"/>
  <c r="AG37" i="37"/>
  <c r="AG35" i="37" s="1"/>
  <c r="AD37" i="37"/>
  <c r="BO60" i="37"/>
  <c r="AU33" i="37"/>
  <c r="CC33" i="37"/>
  <c r="BZ33" i="37"/>
  <c r="BI33" i="37"/>
  <c r="AR33" i="37"/>
  <c r="AN35" i="37"/>
  <c r="AN33" i="37" s="1"/>
  <c r="AA33" i="37"/>
  <c r="AD35" i="37" l="1"/>
  <c r="AD33" i="37" s="1"/>
  <c r="BE60" i="37"/>
  <c r="CF33" i="37"/>
  <c r="CF38" i="49"/>
  <c r="BO33" i="37"/>
  <c r="AG33" i="37"/>
  <c r="W35" i="37" l="1"/>
  <c r="CI27" i="36"/>
  <c r="BC27" i="36"/>
  <c r="AX27" i="36"/>
  <c r="CD53" i="36"/>
  <c r="CD51" i="36" s="1"/>
  <c r="CD31" i="36"/>
  <c r="CN31" i="36" s="1"/>
  <c r="CN29" i="36" s="1"/>
  <c r="CN27" i="36" s="1"/>
  <c r="DJ51" i="36"/>
  <c r="BU51" i="36"/>
  <c r="BL51" i="36"/>
  <c r="BG51" i="36"/>
  <c r="BC26" i="36"/>
  <c r="AX51" i="36"/>
  <c r="AO51" i="36"/>
  <c r="BY53" i="36" l="1"/>
  <c r="CN53" i="36"/>
  <c r="CN51" i="36" s="1"/>
  <c r="DQ51" i="36" l="1"/>
  <c r="DQ26" i="36" s="1"/>
  <c r="BY51" i="36"/>
  <c r="CI53" i="36"/>
  <c r="CI51" i="36" s="1"/>
  <c r="CY51" i="36"/>
  <c r="EF6" i="37" l="1"/>
  <c r="ED6" i="49" s="1"/>
  <c r="ED6" i="39" s="1"/>
  <c r="BL6" i="50" s="1"/>
  <c r="BL7" i="41" s="1"/>
  <c r="AJ43" i="49" l="1"/>
  <c r="AB43" i="49"/>
  <c r="BP37" i="49"/>
  <c r="BH37" i="49"/>
  <c r="AZ37" i="49"/>
  <c r="AR37" i="49"/>
  <c r="CV26" i="49"/>
  <c r="CF26" i="49"/>
  <c r="BX26" i="49"/>
  <c r="BP26" i="49"/>
  <c r="BH26" i="49"/>
  <c r="AZ26" i="49"/>
  <c r="AR26" i="49"/>
  <c r="AJ26" i="49"/>
  <c r="AR25" i="49" l="1"/>
  <c r="AZ25" i="49"/>
  <c r="BP25" i="49"/>
  <c r="CF37" i="49"/>
  <c r="BX37" i="49"/>
  <c r="BH25" i="49"/>
  <c r="BH47" i="49" s="1"/>
  <c r="BH55" i="49" s="1"/>
  <c r="AJ37" i="49"/>
  <c r="CV37" i="49"/>
  <c r="BU29" i="36"/>
  <c r="AK29" i="36" s="1"/>
  <c r="BP47" i="49" l="1"/>
  <c r="BP55" i="49" s="1"/>
  <c r="CF25" i="49"/>
  <c r="BX25" i="49"/>
  <c r="BU27" i="36"/>
  <c r="CN38" i="49"/>
  <c r="AJ25" i="49"/>
  <c r="CV25" i="49"/>
  <c r="CV47" i="49" s="1"/>
  <c r="CV55" i="49" s="1"/>
  <c r="BY29" i="36"/>
  <c r="BY27" i="36" s="1"/>
  <c r="BY26" i="36" s="1"/>
  <c r="CI26" i="36" s="1"/>
  <c r="CD29" i="36"/>
  <c r="CD27" i="36" s="1"/>
  <c r="CD26" i="36" s="1"/>
  <c r="CN26" i="36" s="1"/>
  <c r="BU26" i="36" l="1"/>
  <c r="AK26" i="36" s="1"/>
  <c r="AI52" i="50" s="1"/>
  <c r="AK27" i="36"/>
  <c r="AB38" i="49"/>
  <c r="AB37" i="49" s="1"/>
  <c r="CN37" i="49"/>
  <c r="BX47" i="49"/>
  <c r="BX55" i="49" s="1"/>
  <c r="CF47" i="49"/>
  <c r="CF55" i="49" s="1"/>
  <c r="AZ47" i="49"/>
  <c r="AZ55" i="49" s="1"/>
  <c r="AJ47" i="49"/>
  <c r="AJ55" i="49" s="1"/>
  <c r="CN47" i="49"/>
  <c r="AR47" i="49"/>
  <c r="AR55" i="49" s="1"/>
  <c r="BV34" i="37"/>
  <c r="AI54" i="50" l="1"/>
  <c r="AX54" i="50" s="1"/>
  <c r="AI56" i="50"/>
  <c r="AX56" i="50" s="1"/>
  <c r="AX52" i="50"/>
  <c r="AB47" i="49"/>
  <c r="BL29" i="36"/>
  <c r="BL27" i="36" s="1"/>
  <c r="BG29" i="36"/>
  <c r="BG27" i="36" s="1"/>
  <c r="AO29" i="36"/>
  <c r="AO27" i="36" s="1"/>
  <c r="AO26" i="36" s="1"/>
  <c r="DG26" i="36" l="1"/>
  <c r="BG26" i="36"/>
  <c r="BL26" i="36"/>
  <c r="DG27" i="36" l="1"/>
  <c r="CN26" i="49" l="1"/>
  <c r="CN25" i="49" s="1"/>
  <c r="CN55" i="49" s="1"/>
  <c r="AB26" i="49"/>
  <c r="AB25" i="49" s="1"/>
  <c r="AB55" i="49" s="1"/>
</calcChain>
</file>

<file path=xl/sharedStrings.xml><?xml version="1.0" encoding="utf-8"?>
<sst xmlns="http://schemas.openxmlformats.org/spreadsheetml/2006/main" count="1120" uniqueCount="398">
  <si>
    <t>1</t>
  </si>
  <si>
    <t>2</t>
  </si>
  <si>
    <t>(подпись)</t>
  </si>
  <si>
    <t>20</t>
  </si>
  <si>
    <t>года</t>
  </si>
  <si>
    <t>№№</t>
  </si>
  <si>
    <t>Наименование объекта</t>
  </si>
  <si>
    <t>ВСЕГО,</t>
  </si>
  <si>
    <t>Техническое перевооружение</t>
  </si>
  <si>
    <t>и реконструкция</t>
  </si>
  <si>
    <t>энергетической эффективности</t>
  </si>
  <si>
    <t>1.1.</t>
  </si>
  <si>
    <t>1.2.</t>
  </si>
  <si>
    <t>1.3.</t>
  </si>
  <si>
    <t>1.4.</t>
  </si>
  <si>
    <t>2.</t>
  </si>
  <si>
    <t>2.1.</t>
  </si>
  <si>
    <t>2.2.</t>
  </si>
  <si>
    <t>Справочно:</t>
  </si>
  <si>
    <t>Оплата процентов за привлеченные</t>
  </si>
  <si>
    <t>кредитные ресурсы</t>
  </si>
  <si>
    <t>к приказу Минэнерго России</t>
  </si>
  <si>
    <t>млн. рублей</t>
  </si>
  <si>
    <t>Утверждаю</t>
  </si>
  <si>
    <t>«</t>
  </si>
  <si>
    <t>»</t>
  </si>
  <si>
    <t>Остаток</t>
  </si>
  <si>
    <t>стоимости</t>
  </si>
  <si>
    <t>на начало</t>
  </si>
  <si>
    <t>всего</t>
  </si>
  <si>
    <t>1 кв.</t>
  </si>
  <si>
    <t>2 кв.</t>
  </si>
  <si>
    <t>план</t>
  </si>
  <si>
    <t>Объем финансирования</t>
  </si>
  <si>
    <t>[отчетный год]</t>
  </si>
  <si>
    <t>4 кв.</t>
  </si>
  <si>
    <t>Осталось</t>
  </si>
  <si>
    <t>профинан-</t>
  </si>
  <si>
    <t>сировать</t>
  </si>
  <si>
    <t>по резуль-</t>
  </si>
  <si>
    <t>татам</t>
  </si>
  <si>
    <t>отчетного</t>
  </si>
  <si>
    <t>периода*</t>
  </si>
  <si>
    <t>Причины</t>
  </si>
  <si>
    <t>%</t>
  </si>
  <si>
    <t>в том числе за счет</t>
  </si>
  <si>
    <t>уточнения</t>
  </si>
  <si>
    <t>по результа-</t>
  </si>
  <si>
    <t>там утверж-</t>
  </si>
  <si>
    <t>денной ПСД</t>
  </si>
  <si>
    <t>там закупоч-</t>
  </si>
  <si>
    <t>ных процедур</t>
  </si>
  <si>
    <t>* В ценах отчетного года.</t>
  </si>
  <si>
    <t>** План, согласно утвержденной инвестиционной программе.</t>
  </si>
  <si>
    <t>*** Накопленным итогом за год.</t>
  </si>
  <si>
    <t>план**</t>
  </si>
  <si>
    <t>факт***</t>
  </si>
  <si>
    <t>факт</t>
  </si>
  <si>
    <t>откло-</t>
  </si>
  <si>
    <t>нений</t>
  </si>
  <si>
    <t>Отклонение***</t>
  </si>
  <si>
    <t>Освоено (закрыто</t>
  </si>
  <si>
    <t>актами выполненных</t>
  </si>
  <si>
    <t>работ) млн. рублей</t>
  </si>
  <si>
    <t>Введено (оформлено</t>
  </si>
  <si>
    <t>актами ввода</t>
  </si>
  <si>
    <t>в эксплуатацию)</t>
  </si>
  <si>
    <t>(представляется</t>
  </si>
  <si>
    <t>года*</t>
  </si>
  <si>
    <t>М. П.</t>
  </si>
  <si>
    <t>1.</t>
  </si>
  <si>
    <t>Примечание: для сетевых объектов с разделением объектов на ПС, ВЛ и КЛ.</t>
  </si>
  <si>
    <t>за отчет-</t>
  </si>
  <si>
    <t>ный</t>
  </si>
  <si>
    <t>квартал</t>
  </si>
  <si>
    <t>3 кв.</t>
  </si>
  <si>
    <t>от 24 марта 2010 г. № 114</t>
  </si>
  <si>
    <t>Приложение № 7.2</t>
  </si>
  <si>
    <t>Наименование объекта*</t>
  </si>
  <si>
    <t>Плановый объем финансирования,</t>
  </si>
  <si>
    <t>Фактически профинансировано,</t>
  </si>
  <si>
    <t>Отклонение фактической</t>
  </si>
  <si>
    <t>Фактически освоено (закрыто</t>
  </si>
  <si>
    <t>Технические характеристики созданных объектов</t>
  </si>
  <si>
    <t>млн. руб.*</t>
  </si>
  <si>
    <t>млн. руб.</t>
  </si>
  <si>
    <t>стоимости работ от плановой</t>
  </si>
  <si>
    <t>актами выполненных работ),</t>
  </si>
  <si>
    <t>Генерирующие объекты</t>
  </si>
  <si>
    <t>Подстанции</t>
  </si>
  <si>
    <t>Линии электропередачи</t>
  </si>
  <si>
    <t>Иные</t>
  </si>
  <si>
    <t>стоимости, млн. руб.</t>
  </si>
  <si>
    <t>объек-</t>
  </si>
  <si>
    <t>Всего</t>
  </si>
  <si>
    <t>ПИР</t>
  </si>
  <si>
    <t>СМР</t>
  </si>
  <si>
    <t>обору-</t>
  </si>
  <si>
    <t>про-</t>
  </si>
  <si>
    <t>год</t>
  </si>
  <si>
    <t>Норма-</t>
  </si>
  <si>
    <t>мощ-</t>
  </si>
  <si>
    <t>теп-</t>
  </si>
  <si>
    <t>Коли-</t>
  </si>
  <si>
    <t>Мощ-</t>
  </si>
  <si>
    <t>Тип</t>
  </si>
  <si>
    <t>Марка</t>
  </si>
  <si>
    <t>ты</t>
  </si>
  <si>
    <t>дова-</t>
  </si>
  <si>
    <t>чие</t>
  </si>
  <si>
    <t>ввода</t>
  </si>
  <si>
    <t>тив-</t>
  </si>
  <si>
    <t>ность,</t>
  </si>
  <si>
    <t>ловая</t>
  </si>
  <si>
    <t>чество</t>
  </si>
  <si>
    <t>опор</t>
  </si>
  <si>
    <t>кабеля</t>
  </si>
  <si>
    <t>тяжен-</t>
  </si>
  <si>
    <t>ние и</t>
  </si>
  <si>
    <t>в эк-</t>
  </si>
  <si>
    <t>МВт</t>
  </si>
  <si>
    <t>энер-</t>
  </si>
  <si>
    <t>и мар-</t>
  </si>
  <si>
    <t>мате-</t>
  </si>
  <si>
    <t>сплуа-</t>
  </si>
  <si>
    <t>срок</t>
  </si>
  <si>
    <t>гия,</t>
  </si>
  <si>
    <t>ка си-</t>
  </si>
  <si>
    <t>км</t>
  </si>
  <si>
    <t>риалы</t>
  </si>
  <si>
    <t>тацию</t>
  </si>
  <si>
    <t>служ-</t>
  </si>
  <si>
    <t>Гкал/</t>
  </si>
  <si>
    <t>ловых</t>
  </si>
  <si>
    <t>бы,</t>
  </si>
  <si>
    <t>час</t>
  </si>
  <si>
    <t>транс-</t>
  </si>
  <si>
    <t>лет</t>
  </si>
  <si>
    <t>форма-</t>
  </si>
  <si>
    <t>торов,</t>
  </si>
  <si>
    <t>шт.</t>
  </si>
  <si>
    <t>Оплата процентов за привле-</t>
  </si>
  <si>
    <t>ченные кредитные ресурсы</t>
  </si>
  <si>
    <t>* С разделением объектов на ПС, ВЛ и КЛ с указанием уровня напряжения.</t>
  </si>
  <si>
    <t>Приложение № 8</t>
  </si>
  <si>
    <t>Источник финансирования</t>
  </si>
  <si>
    <t>Причины отклонений</t>
  </si>
  <si>
    <t>план*</t>
  </si>
  <si>
    <t>факт**</t>
  </si>
  <si>
    <t>Собственные средства</t>
  </si>
  <si>
    <t>Прибыль, направляемая на инвестиции:</t>
  </si>
  <si>
    <t>1.1.1.</t>
  </si>
  <si>
    <t xml:space="preserve">в т. ч. инвестиционная составляющая </t>
  </si>
  <si>
    <t>в тарифе</t>
  </si>
  <si>
    <t>1.1.2.</t>
  </si>
  <si>
    <t>в т. ч. прибыль со свободного сектора</t>
  </si>
  <si>
    <t>1.1.3.</t>
  </si>
  <si>
    <t>в т. ч. от технологического присоедине-</t>
  </si>
  <si>
    <t>ния (для электросетевых компаний)</t>
  </si>
  <si>
    <t>1.1.3.1.</t>
  </si>
  <si>
    <t>ния генерации</t>
  </si>
  <si>
    <t>1.1.3.2.</t>
  </si>
  <si>
    <t>ния потребителей</t>
  </si>
  <si>
    <t>1.1.4.</t>
  </si>
  <si>
    <t>Прочая прибыль</t>
  </si>
  <si>
    <t>Амортизация</t>
  </si>
  <si>
    <t>1.2.1.</t>
  </si>
  <si>
    <t>Амортизация, учтенная в тарифе</t>
  </si>
  <si>
    <t>1.2.2.</t>
  </si>
  <si>
    <t>Прочая амортизация</t>
  </si>
  <si>
    <t>1.2.3.</t>
  </si>
  <si>
    <t xml:space="preserve">Недоиспользованная амортизация </t>
  </si>
  <si>
    <t>прошлых лет</t>
  </si>
  <si>
    <t>Возврат НДС</t>
  </si>
  <si>
    <t>Прочие собственные средства</t>
  </si>
  <si>
    <t>1.4.1.</t>
  </si>
  <si>
    <t>в т.ч. средства допэмиссии</t>
  </si>
  <si>
    <t>1.5.</t>
  </si>
  <si>
    <t xml:space="preserve">Остаток собственных средств </t>
  </si>
  <si>
    <t>на начало года</t>
  </si>
  <si>
    <t>Привлеченные средства, в т. ч.:</t>
  </si>
  <si>
    <t>Кредиты</t>
  </si>
  <si>
    <t>Облигационные займы</t>
  </si>
  <si>
    <t>2.3.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</si>
  <si>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</si>
  <si>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</si>
  <si>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</si>
  <si>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</si>
  <si>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</si>
  <si>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</si>
  <si>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Использование лизинга</t>
  </si>
  <si>
    <t>2.7.</t>
  </si>
  <si>
    <t>Прочие привлеченные средства</t>
  </si>
  <si>
    <t>ВСЕГО источников финансирования</t>
  </si>
  <si>
    <t>для ОГК/ТГК, в том числе</t>
  </si>
  <si>
    <t>ДПМ</t>
  </si>
  <si>
    <t>вне ДПМ</t>
  </si>
  <si>
    <t>* План в соответствии с утвержденной инвестиционной программой.</t>
  </si>
  <si>
    <t>** Накопленным итогом за год.</t>
  </si>
  <si>
    <t>Приложение № 9</t>
  </si>
  <si>
    <t>№</t>
  </si>
  <si>
    <t>Наименование проекта</t>
  </si>
  <si>
    <t>Ввод мощностей</t>
  </si>
  <si>
    <t>Вывод мощностей</t>
  </si>
  <si>
    <t>п/п</t>
  </si>
  <si>
    <t>МВт, Гкал/час, км, МВА</t>
  </si>
  <si>
    <t>МВт, Гкал/час,</t>
  </si>
  <si>
    <t>км, МВА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</si>
  <si>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</si>
  <si>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</si>
  <si>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</si>
  <si>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</si>
  <si>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</si>
  <si>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</si>
  <si>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</si>
  <si>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</si>
  <si>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</si>
  <si>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</si>
  <si>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</si>
  <si>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</si>
  <si>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</si>
  <si>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</si>
  <si>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</si>
  <si>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</si>
  <si>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</si>
  <si>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</si>
  <si>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</si>
  <si>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Приложение № 12</t>
  </si>
  <si>
    <t>(представляется ежеквартально)</t>
  </si>
  <si>
    <t>Финансовые показатели за отчетный период [</t>
  </si>
  <si>
    <t>года/</t>
  </si>
  <si>
    <t>год]</t>
  </si>
  <si>
    <t>Наименование показателя</t>
  </si>
  <si>
    <t>Метод учета</t>
  </si>
  <si>
    <t>На конец отчетного квартала /</t>
  </si>
  <si>
    <t>За отчетный квартал</t>
  </si>
  <si>
    <t>Выручка</t>
  </si>
  <si>
    <t>Чистая прибыль</t>
  </si>
  <si>
    <t>Направления распределения чистой прибыли:</t>
  </si>
  <si>
    <t>дивиденды</t>
  </si>
  <si>
    <t>другое (расшифровать)</t>
  </si>
  <si>
    <t>EBITDA</t>
  </si>
  <si>
    <t>Дебиторская задолженность, в т. ч.:</t>
  </si>
  <si>
    <t>покупатели и заказчики</t>
  </si>
  <si>
    <t>авансы выданные</t>
  </si>
  <si>
    <t>Собственный капитал</t>
  </si>
  <si>
    <t>* Заемный капитал (долгосрочные обязательства), в т. ч.:</t>
  </si>
  <si>
    <t>кредиты</t>
  </si>
  <si>
    <t>облигационные займы</t>
  </si>
  <si>
    <t>займы организаций</t>
  </si>
  <si>
    <t>прочее</t>
  </si>
  <si>
    <t>Краткосрочные обязательства, в т. ч.:</t>
  </si>
  <si>
    <t>кредиты и займы*</t>
  </si>
  <si>
    <t>кредиторская задолженность, в т. ч.:</t>
  </si>
  <si>
    <t>по строительству</t>
  </si>
  <si>
    <t>по ремонтам</t>
  </si>
  <si>
    <t>по поставкам топлива</t>
  </si>
  <si>
    <t>Сумма процентов, выплаченных по кредитам и займам</t>
  </si>
  <si>
    <t>Оценка обеспеченности инвестиционных программ</t>
  </si>
  <si>
    <t>Всего потребность в финансировании инвестиционной</t>
  </si>
  <si>
    <t>программы</t>
  </si>
  <si>
    <t>Профинансировано на отчетную дату</t>
  </si>
  <si>
    <t>Обеспеченность источниками финансирования</t>
  </si>
  <si>
    <t>Дефицит финансирования</t>
  </si>
  <si>
    <t>Оценка кредитного потенциала</t>
  </si>
  <si>
    <t>Собственная оценка кредитного потенциала:</t>
  </si>
  <si>
    <t>Пояснения по расчету кредитного потенциала</t>
  </si>
  <si>
    <t>* По кредитам и займам необходимо указать сумму открытых кредитных линий и сумму реально выбранных средств.</t>
  </si>
  <si>
    <t>Приложение № 13</t>
  </si>
  <si>
    <t>Наименование</t>
  </si>
  <si>
    <t>Технические</t>
  </si>
  <si>
    <t>Сроки реали-</t>
  </si>
  <si>
    <t>Наличие исходно-разрешительной</t>
  </si>
  <si>
    <t>направления/</t>
  </si>
  <si>
    <t>характеристики</t>
  </si>
  <si>
    <t>зации проекта</t>
  </si>
  <si>
    <t>документации</t>
  </si>
  <si>
    <t>проекта</t>
  </si>
  <si>
    <t>выра-</t>
  </si>
  <si>
    <t>длина</t>
  </si>
  <si>
    <t>Год</t>
  </si>
  <si>
    <t>Утверж-</t>
  </si>
  <si>
    <t>Заклю-</t>
  </si>
  <si>
    <t>Оформлен-</t>
  </si>
  <si>
    <t>Разреше-</t>
  </si>
  <si>
    <t>инвестиционной</t>
  </si>
  <si>
    <t>ботка,</t>
  </si>
  <si>
    <t>ВЛ,</t>
  </si>
  <si>
    <t>начала</t>
  </si>
  <si>
    <t>ввода в</t>
  </si>
  <si>
    <t>денная</t>
  </si>
  <si>
    <t>чение</t>
  </si>
  <si>
    <t>ный в соот-</t>
  </si>
  <si>
    <t>ние на</t>
  </si>
  <si>
    <t>МВт,</t>
  </si>
  <si>
    <t>млн. кВт/ч</t>
  </si>
  <si>
    <t>строи-</t>
  </si>
  <si>
    <t>эксплуа-</t>
  </si>
  <si>
    <t>проектно-</t>
  </si>
  <si>
    <t>Главгос-</t>
  </si>
  <si>
    <t>ветствии</t>
  </si>
  <si>
    <t>МВА</t>
  </si>
  <si>
    <t>тельства</t>
  </si>
  <si>
    <t>сметная</t>
  </si>
  <si>
    <t>эксперти-</t>
  </si>
  <si>
    <t>с законо-</t>
  </si>
  <si>
    <t>тельство</t>
  </si>
  <si>
    <t>докумен-</t>
  </si>
  <si>
    <t>зы России</t>
  </si>
  <si>
    <t>дательст-</t>
  </si>
  <si>
    <t>(+; –)</t>
  </si>
  <si>
    <t>тация</t>
  </si>
  <si>
    <t>вом</t>
  </si>
  <si>
    <t>земле-</t>
  </si>
  <si>
    <t>отвод</t>
  </si>
  <si>
    <t>Главный инженер АО "ГНЦ НИИАР"</t>
  </si>
  <si>
    <t>А.О. Воробей</t>
  </si>
  <si>
    <t>-</t>
  </si>
  <si>
    <t>+</t>
  </si>
  <si>
    <t>1.1.1</t>
  </si>
  <si>
    <t>(отчетный год) без НДС</t>
  </si>
  <si>
    <t>Директор ООО "ИнвестГрадСтрой"</t>
  </si>
  <si>
    <t xml:space="preserve">Отчет ООО "ИнвестГрадСтрой" об исполнении инвестиционной </t>
  </si>
  <si>
    <t>Экономист</t>
  </si>
  <si>
    <t>Отчет ООО "ИнвестГрадСтрой" об исполнении основных этапов работ по реализации</t>
  </si>
  <si>
    <t>Отчет ООО "ИнвестГрадСтрой"  об источниках финансирования</t>
  </si>
  <si>
    <t>Форма представления показателей финансовой отчетности ООО "ИнвестГрадСтрой"</t>
  </si>
  <si>
    <t>Приложение № 11.1</t>
  </si>
  <si>
    <t>Отчет об исполнении сетевых</t>
  </si>
  <si>
    <t>графиков строительства проектов</t>
  </si>
  <si>
    <t>ежеквартально)</t>
  </si>
  <si>
    <t>руководитель организации</t>
  </si>
  <si>
    <t>Отчетный период</t>
  </si>
  <si>
    <t>по состоянию на</t>
  </si>
  <si>
    <t>г.</t>
  </si>
  <si>
    <t>№ пункта</t>
  </si>
  <si>
    <t>Наименование этапов основных работ</t>
  </si>
  <si>
    <t>Сроки выполнения задач по укрупненному</t>
  </si>
  <si>
    <t>Процент исполнения</t>
  </si>
  <si>
    <t>Процент выполнения</t>
  </si>
  <si>
    <t>Предложения по корректирующим</t>
  </si>
  <si>
    <t>укрупненного</t>
  </si>
  <si>
    <t>(с учетом подготовительного периода</t>
  </si>
  <si>
    <t>План</t>
  </si>
  <si>
    <t>Факт</t>
  </si>
  <si>
    <t>работ за весь период</t>
  </si>
  <si>
    <t>за отчетный период</t>
  </si>
  <si>
    <t>невыполнения</t>
  </si>
  <si>
    <t>мероприятиям по устранению отставания</t>
  </si>
  <si>
    <t>сетевого</t>
  </si>
  <si>
    <t>да начала строительства) по общему</t>
  </si>
  <si>
    <t>начало</t>
  </si>
  <si>
    <t>окончание</t>
  </si>
  <si>
    <t>(%)</t>
  </si>
  <si>
    <t>графика</t>
  </si>
  <si>
    <t>сетевому графику*</t>
  </si>
  <si>
    <t>I.</t>
  </si>
  <si>
    <t>II.</t>
  </si>
  <si>
    <t>* Заполняется согласно приложению 3.2.</t>
  </si>
  <si>
    <t>Приобретение спецтехники и оборудования</t>
  </si>
  <si>
    <t>5.</t>
  </si>
  <si>
    <t>5.1</t>
  </si>
  <si>
    <t>0</t>
  </si>
  <si>
    <t>нет данных</t>
  </si>
  <si>
    <t>Отчет о техническом состоянии объекта ООО "ИнвестГрадСтрой"</t>
  </si>
  <si>
    <t>5.2</t>
  </si>
  <si>
    <t xml:space="preserve">Энергосбережение и повышение </t>
  </si>
  <si>
    <t>Установка учетов с АСКУЭ на границе балансовой
принадлежности с потребителями, запитанными от ВЛ-0,4кВ</t>
  </si>
  <si>
    <t>Приобретение автогидроподъемника</t>
  </si>
  <si>
    <t>Приобретение бригадного автомобиля</t>
  </si>
  <si>
    <t>2020</t>
  </si>
  <si>
    <t>2021</t>
  </si>
  <si>
    <t>2024</t>
  </si>
  <si>
    <t>2022</t>
  </si>
  <si>
    <t>Реконструкция ТП-9, ТП-10</t>
  </si>
  <si>
    <t>Замена силового трансформатора ТП-5</t>
  </si>
  <si>
    <t>Замена силового трансформатора ТП-6</t>
  </si>
  <si>
    <t>Замена силового трансформатора ТП Л-19-41</t>
  </si>
  <si>
    <t>Реконструкция, модернизация, техническое
перевооружение всего, в том числе:</t>
  </si>
  <si>
    <t>программы в 2022 году, млн. рублей,без НДС</t>
  </si>
  <si>
    <t>инвестиционной программы компании в отчетном 2022 году (без НДС)</t>
  </si>
  <si>
    <t>инвестиционных программ в 2022 году, млн. рублей</t>
  </si>
  <si>
    <t>Отчет о вводах/выводах объектов ООО "ИнвестГрадСтрой" в 2022 году</t>
  </si>
  <si>
    <t>2022 г.</t>
  </si>
  <si>
    <t>На конец 2022 года /</t>
  </si>
  <si>
    <t>За 2022 год</t>
  </si>
  <si>
    <t>Д.О. Большанин</t>
  </si>
  <si>
    <t>ежеквартально) 4 квартал</t>
  </si>
  <si>
    <t>Перенос мероприятий с 2021 г. на 2022 -2024 года</t>
  </si>
  <si>
    <t xml:space="preserve">ежеквартально) 4 квартал </t>
  </si>
  <si>
    <t>4 квартал 2022 год</t>
  </si>
  <si>
    <t>23</t>
  </si>
  <si>
    <t>на 2022г.</t>
  </si>
  <si>
    <t>на период 2021-2023 гг.</t>
  </si>
  <si>
    <t>(представляется ежеквартально) 4 квартал</t>
  </si>
  <si>
    <t>Установка учетов с АСКУЭ на границе балансовой принадлежности с потребителями, запитанными от ВЛ-0,4кВ (в том числе програмное обеспечение и компьютерное оборудование)</t>
  </si>
  <si>
    <t>Продление срока эксплуатации. Перенос мероприятия на 2025 год.</t>
  </si>
  <si>
    <t>Отсутсвие технической возможности - отсутсвует возможность установки выключателя для сухого трансформатора. Продление срока эксплуатации. Перенос мероприятия на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</si>
</sst>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1" x14ac:knownFonts="1"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b/>
      <i/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7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616">
    <xf numFmtId="0" fontId="0" fillId="0" borderId="0" xfId="0"/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 vertical="top"/>
    </xf>
    <xf numFmtId="49" fontId="3" fillId="0" borderId="0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0" fontId="3" fillId="0" borderId="9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0" xfId="0" applyBorder="1"/>
    <xf numFmtId="0" fontId="0" fillId="0" borderId="0" xfId="0" applyAlignment="1">
      <alignment vertical="center"/>
    </xf>
    <xf numFmtId="165" fontId="7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/>
    <xf numFmtId="165" fontId="7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 vertical="top"/>
    </xf>
    <xf numFmtId="0" fontId="13" fillId="0" borderId="0" xfId="0" applyNumberFormat="1" applyFont="1" applyBorder="1" applyAlignment="1">
      <alignment horizontal="right" vertical="top"/>
    </xf>
    <xf numFmtId="0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15" fillId="0" borderId="0" xfId="0" applyNumberFormat="1" applyFont="1" applyBorder="1" applyAlignment="1">
      <alignment horizontal="right"/>
    </xf>
    <xf numFmtId="0" fontId="15" fillId="0" borderId="0" xfId="0" applyNumberFormat="1" applyFont="1" applyBorder="1" applyAlignment="1">
      <alignment horizontal="left"/>
    </xf>
    <xf numFmtId="0" fontId="15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right" vertical="top"/>
    </xf>
    <xf numFmtId="0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 vertical="top"/>
    </xf>
    <xf numFmtId="164" fontId="6" fillId="0" borderId="3" xfId="0" applyNumberFormat="1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left" vertical="center"/>
    </xf>
    <xf numFmtId="164" fontId="6" fillId="0" borderId="8" xfId="0" applyNumberFormat="1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left" vertical="center"/>
    </xf>
    <xf numFmtId="164" fontId="6" fillId="0" borderId="10" xfId="0" applyNumberFormat="1" applyFont="1" applyBorder="1" applyAlignment="1">
      <alignment horizontal="left" vertical="center"/>
    </xf>
    <xf numFmtId="164" fontId="7" fillId="0" borderId="2" xfId="0" applyNumberFormat="1" applyFont="1" applyBorder="1" applyAlignment="1">
      <alignment horizontal="right" vertical="center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center" vertical="top"/>
    </xf>
    <xf numFmtId="0" fontId="2" fillId="0" borderId="4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/>
    </xf>
    <xf numFmtId="0" fontId="2" fillId="0" borderId="6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7" xfId="0" applyNumberFormat="1" applyFont="1" applyBorder="1" applyAlignment="1">
      <alignment horizontal="center" vertical="top"/>
    </xf>
    <xf numFmtId="0" fontId="2" fillId="0" borderId="12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2" fillId="0" borderId="13" xfId="0" applyNumberFormat="1" applyFont="1" applyBorder="1" applyAlignment="1">
      <alignment horizontal="center" vertical="top"/>
    </xf>
    <xf numFmtId="0" fontId="2" fillId="0" borderId="8" xfId="0" applyNumberFormat="1" applyFont="1" applyBorder="1" applyAlignment="1">
      <alignment horizontal="center" vertical="top"/>
    </xf>
    <xf numFmtId="0" fontId="2" fillId="0" borderId="9" xfId="0" applyNumberFormat="1" applyFont="1" applyBorder="1" applyAlignment="1">
      <alignment horizontal="center" vertical="top"/>
    </xf>
    <xf numFmtId="0" fontId="2" fillId="0" borderId="10" xfId="0" applyNumberFormat="1" applyFont="1" applyBorder="1" applyAlignment="1">
      <alignment horizontal="center" vertical="top"/>
    </xf>
    <xf numFmtId="0" fontId="2" fillId="0" borderId="14" xfId="0" applyNumberFormat="1" applyFont="1" applyBorder="1" applyAlignment="1">
      <alignment horizontal="center" vertical="top"/>
    </xf>
    <xf numFmtId="4" fontId="6" fillId="0" borderId="3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9" fontId="6" fillId="0" borderId="3" xfId="1" applyFont="1" applyBorder="1" applyAlignment="1">
      <alignment horizontal="right" vertical="center"/>
    </xf>
    <xf numFmtId="9" fontId="6" fillId="0" borderId="4" xfId="1" applyFont="1" applyBorder="1" applyAlignment="1">
      <alignment horizontal="right" vertical="center"/>
    </xf>
    <xf numFmtId="9" fontId="6" fillId="0" borderId="5" xfId="1" applyFont="1" applyBorder="1" applyAlignment="1">
      <alignment horizontal="right" vertical="center"/>
    </xf>
    <xf numFmtId="9" fontId="6" fillId="0" borderId="8" xfId="1" applyFont="1" applyBorder="1" applyAlignment="1">
      <alignment horizontal="right" vertical="center"/>
    </xf>
    <xf numFmtId="9" fontId="6" fillId="0" borderId="9" xfId="1" applyFont="1" applyBorder="1" applyAlignment="1">
      <alignment horizontal="right" vertical="center"/>
    </xf>
    <xf numFmtId="9" fontId="6" fillId="0" borderId="10" xfId="1" applyFont="1" applyBorder="1" applyAlignment="1">
      <alignment horizontal="right" vertical="center"/>
    </xf>
    <xf numFmtId="164" fontId="6" fillId="0" borderId="1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13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7" fillId="3" borderId="2" xfId="0" applyNumberFormat="1" applyFont="1" applyFill="1" applyBorder="1" applyAlignment="1">
      <alignment horizontal="right" vertical="center"/>
    </xf>
    <xf numFmtId="164" fontId="7" fillId="0" borderId="3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5" xfId="0" applyNumberFormat="1" applyFont="1" applyBorder="1" applyAlignment="1">
      <alignment horizontal="right" vertical="center"/>
    </xf>
    <xf numFmtId="164" fontId="7" fillId="0" borderId="8" xfId="0" applyNumberFormat="1" applyFont="1" applyBorder="1" applyAlignment="1">
      <alignment horizontal="right" vertical="center"/>
    </xf>
    <xf numFmtId="164" fontId="7" fillId="0" borderId="9" xfId="0" applyNumberFormat="1" applyFont="1" applyBorder="1" applyAlignment="1">
      <alignment horizontal="right" vertical="center"/>
    </xf>
    <xf numFmtId="164" fontId="7" fillId="0" borderId="10" xfId="0" applyNumberFormat="1" applyFont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165" fontId="6" fillId="0" borderId="2" xfId="0" applyNumberFormat="1" applyFont="1" applyBorder="1" applyAlignment="1">
      <alignment horizontal="right"/>
    </xf>
    <xf numFmtId="0" fontId="2" fillId="0" borderId="6" xfId="0" applyNumberFormat="1" applyFont="1" applyBorder="1" applyAlignment="1">
      <alignment horizontal="left" vertical="top" indent="15"/>
    </xf>
    <xf numFmtId="0" fontId="2" fillId="0" borderId="0" xfId="0" applyNumberFormat="1" applyFont="1" applyBorder="1" applyAlignment="1">
      <alignment horizontal="left" vertical="top" indent="15"/>
    </xf>
    <xf numFmtId="0" fontId="2" fillId="0" borderId="8" xfId="0" applyNumberFormat="1" applyFont="1" applyBorder="1" applyAlignment="1">
      <alignment horizontal="right" vertical="top"/>
    </xf>
    <xf numFmtId="0" fontId="2" fillId="0" borderId="9" xfId="0" applyNumberFormat="1" applyFont="1" applyBorder="1" applyAlignment="1">
      <alignment horizontal="right" vertical="top"/>
    </xf>
    <xf numFmtId="164" fontId="6" fillId="3" borderId="2" xfId="0" applyNumberFormat="1" applyFont="1" applyFill="1" applyBorder="1" applyAlignment="1">
      <alignment horizontal="right"/>
    </xf>
    <xf numFmtId="0" fontId="6" fillId="3" borderId="2" xfId="0" applyNumberFormat="1" applyFont="1" applyFill="1" applyBorder="1" applyAlignment="1">
      <alignment horizontal="right"/>
    </xf>
    <xf numFmtId="0" fontId="2" fillId="0" borderId="3" xfId="0" applyNumberFormat="1" applyFont="1" applyBorder="1" applyAlignment="1">
      <alignment horizontal="left" vertical="top" indent="13"/>
    </xf>
    <xf numFmtId="0" fontId="2" fillId="0" borderId="4" xfId="0" applyNumberFormat="1" applyFont="1" applyBorder="1" applyAlignment="1">
      <alignment horizontal="left" vertical="top" indent="13"/>
    </xf>
    <xf numFmtId="164" fontId="8" fillId="0" borderId="2" xfId="0" applyNumberFormat="1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left" vertical="center"/>
    </xf>
    <xf numFmtId="164" fontId="7" fillId="0" borderId="6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164" fontId="7" fillId="0" borderId="7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left"/>
    </xf>
    <xf numFmtId="164" fontId="6" fillId="0" borderId="2" xfId="0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right" vertical="top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left" vertical="top"/>
    </xf>
    <xf numFmtId="0" fontId="2" fillId="0" borderId="5" xfId="0" applyNumberFormat="1" applyFont="1" applyBorder="1" applyAlignment="1">
      <alignment horizontal="left" vertical="top"/>
    </xf>
    <xf numFmtId="9" fontId="7" fillId="0" borderId="3" xfId="1" applyFont="1" applyBorder="1" applyAlignment="1">
      <alignment horizontal="right" vertical="center"/>
    </xf>
    <xf numFmtId="9" fontId="7" fillId="0" borderId="4" xfId="1" applyFont="1" applyBorder="1" applyAlignment="1">
      <alignment horizontal="right" vertical="center"/>
    </xf>
    <xf numFmtId="9" fontId="7" fillId="0" borderId="5" xfId="1" applyFont="1" applyBorder="1" applyAlignment="1">
      <alignment horizontal="right" vertical="center"/>
    </xf>
    <xf numFmtId="9" fontId="7" fillId="0" borderId="8" xfId="1" applyFont="1" applyBorder="1" applyAlignment="1">
      <alignment horizontal="right" vertical="center"/>
    </xf>
    <xf numFmtId="9" fontId="7" fillId="0" borderId="9" xfId="1" applyFont="1" applyBorder="1" applyAlignment="1">
      <alignment horizontal="right" vertical="center"/>
    </xf>
    <xf numFmtId="9" fontId="7" fillId="0" borderId="10" xfId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right"/>
    </xf>
    <xf numFmtId="9" fontId="7" fillId="3" borderId="12" xfId="1" applyFont="1" applyFill="1" applyBorder="1" applyAlignment="1">
      <alignment horizontal="right" vertical="center"/>
    </xf>
    <xf numFmtId="9" fontId="7" fillId="3" borderId="1" xfId="1" applyFont="1" applyFill="1" applyBorder="1" applyAlignment="1">
      <alignment horizontal="right" vertical="center"/>
    </xf>
    <xf numFmtId="9" fontId="7" fillId="3" borderId="13" xfId="1" applyFont="1" applyFill="1" applyBorder="1" applyAlignment="1">
      <alignment horizontal="right" vertical="center"/>
    </xf>
    <xf numFmtId="0" fontId="5" fillId="0" borderId="9" xfId="0" applyNumberFormat="1" applyFont="1" applyBorder="1" applyAlignment="1">
      <alignment horizontal="right"/>
    </xf>
    <xf numFmtId="164" fontId="6" fillId="3" borderId="3" xfId="0" applyNumberFormat="1" applyFont="1" applyFill="1" applyBorder="1" applyAlignment="1">
      <alignment horizontal="right" vertical="center"/>
    </xf>
    <xf numFmtId="164" fontId="6" fillId="3" borderId="4" xfId="0" applyNumberFormat="1" applyFont="1" applyFill="1" applyBorder="1" applyAlignment="1">
      <alignment horizontal="right" vertical="center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/>
    </xf>
    <xf numFmtId="164" fontId="6" fillId="3" borderId="9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/>
    </xf>
    <xf numFmtId="164" fontId="7" fillId="3" borderId="2" xfId="0" applyNumberFormat="1" applyFont="1" applyFill="1" applyBorder="1" applyAlignment="1">
      <alignment vertical="center"/>
    </xf>
    <xf numFmtId="9" fontId="7" fillId="0" borderId="6" xfId="1" applyFont="1" applyBorder="1" applyAlignment="1">
      <alignment horizontal="right" vertical="center"/>
    </xf>
    <xf numFmtId="9" fontId="7" fillId="0" borderId="0" xfId="1" applyFont="1" applyBorder="1" applyAlignment="1">
      <alignment horizontal="right" vertical="center"/>
    </xf>
    <xf numFmtId="9" fontId="7" fillId="0" borderId="7" xfId="1" applyFont="1" applyBorder="1" applyAlignment="1">
      <alignment horizontal="right" vertical="center"/>
    </xf>
    <xf numFmtId="9" fontId="7" fillId="0" borderId="2" xfId="1" applyFont="1" applyBorder="1" applyAlignment="1">
      <alignment horizontal="right" vertical="center"/>
    </xf>
    <xf numFmtId="164" fontId="7" fillId="3" borderId="3" xfId="0" applyNumberFormat="1" applyFont="1" applyFill="1" applyBorder="1" applyAlignment="1">
      <alignment horizontal="right" vertical="center"/>
    </xf>
    <xf numFmtId="164" fontId="7" fillId="3" borderId="4" xfId="0" applyNumberFormat="1" applyFont="1" applyFill="1" applyBorder="1" applyAlignment="1">
      <alignment horizontal="right" vertical="center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164" fontId="7" fillId="3" borderId="9" xfId="0" applyNumberFormat="1" applyFont="1" applyFill="1" applyBorder="1" applyAlignment="1">
      <alignment horizontal="right" vertical="center"/>
    </xf>
    <xf numFmtId="164" fontId="7" fillId="3" borderId="10" xfId="0" applyNumberFormat="1" applyFont="1" applyFill="1" applyBorder="1" applyAlignment="1">
      <alignment horizontal="right" vertical="center"/>
    </xf>
    <xf numFmtId="164" fontId="7" fillId="3" borderId="12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4" fontId="7" fillId="3" borderId="13" xfId="0" applyNumberFormat="1" applyFont="1" applyFill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7" fillId="0" borderId="13" xfId="0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/>
    </xf>
    <xf numFmtId="49" fontId="7" fillId="3" borderId="2" xfId="0" applyNumberFormat="1" applyFont="1" applyFill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13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7" fillId="0" borderId="13" xfId="0" applyNumberFormat="1" applyFont="1" applyBorder="1" applyAlignment="1">
      <alignment horizontal="left" wrapText="1"/>
    </xf>
    <xf numFmtId="9" fontId="6" fillId="3" borderId="3" xfId="1" applyFont="1" applyFill="1" applyBorder="1" applyAlignment="1">
      <alignment horizontal="center" vertical="center"/>
    </xf>
    <xf numFmtId="9" fontId="6" fillId="3" borderId="4" xfId="1" applyFont="1" applyFill="1" applyBorder="1" applyAlignment="1">
      <alignment horizontal="center" vertical="center"/>
    </xf>
    <xf numFmtId="9" fontId="6" fillId="3" borderId="5" xfId="1" applyFont="1" applyFill="1" applyBorder="1" applyAlignment="1">
      <alignment horizontal="center" vertical="center"/>
    </xf>
    <xf numFmtId="9" fontId="6" fillId="3" borderId="8" xfId="1" applyFont="1" applyFill="1" applyBorder="1" applyAlignment="1">
      <alignment horizontal="center" vertical="center"/>
    </xf>
    <xf numFmtId="9" fontId="6" fillId="3" borderId="9" xfId="1" applyFont="1" applyFill="1" applyBorder="1" applyAlignment="1">
      <alignment horizontal="center" vertical="center"/>
    </xf>
    <xf numFmtId="9" fontId="6" fillId="3" borderId="10" xfId="1" applyFon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164" fontId="7" fillId="3" borderId="12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/>
    </xf>
    <xf numFmtId="164" fontId="7" fillId="3" borderId="13" xfId="0" applyNumberFormat="1" applyFont="1" applyFill="1" applyBorder="1" applyAlignment="1">
      <alignment horizontal="right" vertical="center"/>
    </xf>
    <xf numFmtId="49" fontId="6" fillId="0" borderId="12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49" fontId="6" fillId="0" borderId="13" xfId="0" applyNumberFormat="1" applyFont="1" applyBorder="1" applyAlignment="1">
      <alignment horizontal="left" wrapText="1"/>
    </xf>
    <xf numFmtId="164" fontId="6" fillId="0" borderId="12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13" xfId="0" applyNumberFormat="1" applyFont="1" applyBorder="1" applyAlignment="1">
      <alignment horizontal="right" vertical="center"/>
    </xf>
    <xf numFmtId="4" fontId="7" fillId="3" borderId="12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7" fillId="3" borderId="13" xfId="0" applyNumberFormat="1" applyFont="1" applyFill="1" applyBorder="1" applyAlignment="1">
      <alignment horizontal="right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9" fontId="7" fillId="0" borderId="3" xfId="1" applyFont="1" applyBorder="1" applyAlignment="1">
      <alignment horizontal="center" vertical="center"/>
    </xf>
    <xf numFmtId="9" fontId="7" fillId="0" borderId="4" xfId="1" applyFont="1" applyBorder="1" applyAlignment="1">
      <alignment horizontal="center" vertical="center"/>
    </xf>
    <xf numFmtId="9" fontId="7" fillId="0" borderId="5" xfId="1" applyFont="1" applyBorder="1" applyAlignment="1">
      <alignment horizontal="center" vertical="center"/>
    </xf>
    <xf numFmtId="9" fontId="7" fillId="0" borderId="6" xfId="1" applyFont="1" applyBorder="1" applyAlignment="1">
      <alignment horizontal="center" vertical="center"/>
    </xf>
    <xf numFmtId="9" fontId="7" fillId="0" borderId="0" xfId="1" applyFont="1" applyBorder="1" applyAlignment="1">
      <alignment horizontal="center" vertical="center"/>
    </xf>
    <xf numFmtId="9" fontId="7" fillId="0" borderId="7" xfId="1" applyFont="1" applyBorder="1" applyAlignment="1">
      <alignment horizontal="center" vertical="center"/>
    </xf>
    <xf numFmtId="9" fontId="7" fillId="0" borderId="8" xfId="1" applyFont="1" applyBorder="1" applyAlignment="1">
      <alignment horizontal="center" vertical="center"/>
    </xf>
    <xf numFmtId="9" fontId="7" fillId="0" borderId="9" xfId="1" applyFont="1" applyBorder="1" applyAlignment="1">
      <alignment horizontal="center" vertical="center"/>
    </xf>
    <xf numFmtId="9" fontId="7" fillId="0" borderId="10" xfId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3" borderId="12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4" fontId="2" fillId="0" borderId="15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11" fillId="0" borderId="3" xfId="0" applyNumberFormat="1" applyFont="1" applyBorder="1" applyAlignment="1">
      <alignment horizontal="left" vertical="center"/>
    </xf>
    <xf numFmtId="164" fontId="11" fillId="0" borderId="4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1" fillId="0" borderId="8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10" xfId="0" applyNumberFormat="1" applyFont="1" applyBorder="1" applyAlignment="1">
      <alignment horizontal="left" vertical="center"/>
    </xf>
    <xf numFmtId="164" fontId="11" fillId="0" borderId="3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164" fontId="11" fillId="0" borderId="5" xfId="0" applyNumberFormat="1" applyFont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164" fontId="11" fillId="0" borderId="9" xfId="0" applyNumberFormat="1" applyFont="1" applyBorder="1" applyAlignment="1">
      <alignment horizontal="right" vertical="center"/>
    </xf>
    <xf numFmtId="164" fontId="11" fillId="0" borderId="10" xfId="0" applyNumberFormat="1" applyFont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/>
    </xf>
    <xf numFmtId="4" fontId="2" fillId="3" borderId="0" xfId="0" applyNumberFormat="1" applyFont="1" applyFill="1" applyBorder="1" applyAlignment="1">
      <alignment horizontal="right"/>
    </xf>
    <xf numFmtId="4" fontId="2" fillId="3" borderId="15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164" fontId="1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/>
    </xf>
    <xf numFmtId="49" fontId="11" fillId="0" borderId="15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4" fontId="11" fillId="0" borderId="9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3" xfId="0" applyNumberFormat="1" applyFont="1" applyFill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5" xfId="0" applyNumberFormat="1" applyFont="1" applyFill="1" applyBorder="1" applyAlignment="1">
      <alignment horizontal="right" vertical="center"/>
    </xf>
    <xf numFmtId="4" fontId="11" fillId="3" borderId="8" xfId="0" applyNumberFormat="1" applyFont="1" applyFill="1" applyBorder="1" applyAlignment="1">
      <alignment horizontal="right" vertical="center"/>
    </xf>
    <xf numFmtId="4" fontId="11" fillId="3" borderId="9" xfId="0" applyNumberFormat="1" applyFont="1" applyFill="1" applyBorder="1" applyAlignment="1">
      <alignment horizontal="right" vertical="center"/>
    </xf>
    <xf numFmtId="4" fontId="11" fillId="3" borderId="10" xfId="0" applyNumberFormat="1" applyFont="1" applyFill="1" applyBorder="1" applyAlignment="1">
      <alignment horizontal="right" vertical="center"/>
    </xf>
    <xf numFmtId="0" fontId="4" fillId="0" borderId="6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10" fillId="0" borderId="11" xfId="0" applyNumberFormat="1" applyFont="1" applyBorder="1" applyAlignment="1">
      <alignment horizontal="center" vertical="top"/>
    </xf>
    <xf numFmtId="0" fontId="10" fillId="0" borderId="6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4" fillId="0" borderId="4" xfId="0" applyNumberFormat="1" applyFon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4" fillId="0" borderId="8" xfId="0" applyNumberFormat="1" applyFont="1" applyBorder="1" applyAlignment="1">
      <alignment horizontal="center" vertical="top"/>
    </xf>
    <xf numFmtId="0" fontId="4" fillId="0" borderId="9" xfId="0" applyNumberFormat="1" applyFont="1" applyBorder="1" applyAlignment="1">
      <alignment horizontal="center" vertical="top"/>
    </xf>
    <xf numFmtId="0" fontId="4" fillId="0" borderId="10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center"/>
    </xf>
    <xf numFmtId="4" fontId="11" fillId="3" borderId="2" xfId="0" applyNumberFormat="1" applyFont="1" applyFill="1" applyBorder="1" applyAlignment="1">
      <alignment horizontal="right"/>
    </xf>
    <xf numFmtId="4" fontId="11" fillId="3" borderId="15" xfId="0" applyNumberFormat="1" applyFont="1" applyFill="1" applyBorder="1" applyAlignment="1">
      <alignment horizontal="right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12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9" fontId="7" fillId="0" borderId="15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right"/>
    </xf>
    <xf numFmtId="0" fontId="3" fillId="0" borderId="43" xfId="0" applyNumberFormat="1" applyFont="1" applyBorder="1" applyAlignment="1">
      <alignment horizontal="right"/>
    </xf>
    <xf numFmtId="0" fontId="3" fillId="0" borderId="44" xfId="0" applyNumberFormat="1" applyFont="1" applyBorder="1" applyAlignment="1">
      <alignment horizontal="right"/>
    </xf>
    <xf numFmtId="0" fontId="3" fillId="0" borderId="40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left"/>
    </xf>
    <xf numFmtId="2" fontId="3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left"/>
    </xf>
    <xf numFmtId="0" fontId="3" fillId="0" borderId="38" xfId="0" applyNumberFormat="1" applyFont="1" applyBorder="1" applyAlignment="1">
      <alignment horizontal="left"/>
    </xf>
    <xf numFmtId="49" fontId="3" fillId="0" borderId="39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3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left"/>
    </xf>
    <xf numFmtId="2" fontId="14" fillId="0" borderId="2" xfId="0" applyNumberFormat="1" applyFont="1" applyBorder="1" applyAlignment="1">
      <alignment horizontal="right"/>
    </xf>
    <xf numFmtId="49" fontId="14" fillId="0" borderId="37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49" xfId="0" applyNumberFormat="1" applyFont="1" applyBorder="1" applyAlignment="1">
      <alignment horizontal="center" wrapText="1"/>
    </xf>
    <xf numFmtId="2" fontId="3" fillId="0" borderId="1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3" fillId="0" borderId="13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3" fillId="0" borderId="8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/>
    </xf>
    <xf numFmtId="2" fontId="3" fillId="0" borderId="10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left"/>
    </xf>
    <xf numFmtId="0" fontId="3" fillId="0" borderId="4" xfId="0" applyNumberFormat="1" applyFont="1" applyBorder="1" applyAlignment="1">
      <alignment horizontal="left"/>
    </xf>
    <xf numFmtId="0" fontId="3" fillId="0" borderId="34" xfId="0" applyNumberFormat="1" applyFont="1" applyBorder="1" applyAlignment="1">
      <alignment horizontal="left"/>
    </xf>
    <xf numFmtId="0" fontId="3" fillId="0" borderId="8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left"/>
    </xf>
    <xf numFmtId="0" fontId="3" fillId="0" borderId="36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3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left"/>
    </xf>
    <xf numFmtId="2" fontId="3" fillId="3" borderId="2" xfId="0" applyNumberFormat="1" applyFont="1" applyFill="1" applyBorder="1" applyAlignment="1">
      <alignment horizontal="right"/>
    </xf>
    <xf numFmtId="49" fontId="3" fillId="0" borderId="14" xfId="0" applyNumberFormat="1" applyFont="1" applyBorder="1" applyAlignment="1">
      <alignment horizontal="left" wrapText="1"/>
    </xf>
    <xf numFmtId="0" fontId="3" fillId="0" borderId="27" xfId="0" applyNumberFormat="1" applyFont="1" applyBorder="1" applyAlignment="1">
      <alignment horizontal="center" wrapText="1"/>
    </xf>
    <xf numFmtId="49" fontId="3" fillId="0" borderId="28" xfId="0" applyNumberFormat="1" applyFont="1" applyBorder="1" applyAlignment="1">
      <alignment horizontal="center" wrapText="1"/>
    </xf>
    <xf numFmtId="0" fontId="3" fillId="0" borderId="29" xfId="0" applyNumberFormat="1" applyFont="1" applyBorder="1" applyAlignment="1">
      <alignment horizontal="left"/>
    </xf>
    <xf numFmtId="0" fontId="3" fillId="0" borderId="30" xfId="0" applyNumberFormat="1" applyFont="1" applyBorder="1" applyAlignment="1">
      <alignment horizontal="left"/>
    </xf>
    <xf numFmtId="0" fontId="3" fillId="0" borderId="31" xfId="0" applyNumberFormat="1" applyFont="1" applyBorder="1" applyAlignment="1">
      <alignment horizontal="left"/>
    </xf>
    <xf numFmtId="2" fontId="14" fillId="0" borderId="29" xfId="0" applyNumberFormat="1" applyFont="1" applyBorder="1" applyAlignment="1">
      <alignment horizontal="right"/>
    </xf>
    <xf numFmtId="2" fontId="14" fillId="0" borderId="30" xfId="0" applyNumberFormat="1" applyFont="1" applyBorder="1" applyAlignment="1">
      <alignment horizontal="right"/>
    </xf>
    <xf numFmtId="2" fontId="14" fillId="0" borderId="31" xfId="0" applyNumberFormat="1" applyFont="1" applyBorder="1" applyAlignment="1">
      <alignment horizontal="right"/>
    </xf>
    <xf numFmtId="0" fontId="3" fillId="0" borderId="29" xfId="0" applyNumberFormat="1" applyFont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3" borderId="12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3" borderId="13" xfId="0" applyNumberFormat="1" applyFont="1" applyFill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right"/>
    </xf>
    <xf numFmtId="0" fontId="13" fillId="0" borderId="0" xfId="0" applyNumberFormat="1" applyFont="1" applyBorder="1" applyAlignment="1">
      <alignment horizontal="right" vertical="top"/>
    </xf>
    <xf numFmtId="49" fontId="3" fillId="0" borderId="9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12" fillId="0" borderId="0" xfId="0" applyNumberFormat="1" applyFont="1" applyBorder="1" applyAlignment="1">
      <alignment horizontal="right"/>
    </xf>
    <xf numFmtId="0" fontId="12" fillId="0" borderId="0" xfId="0" applyNumberFormat="1" applyFont="1" applyBorder="1" applyAlignment="1">
      <alignment horizontal="left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right"/>
    </xf>
    <xf numFmtId="49" fontId="7" fillId="0" borderId="12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/>
    </xf>
    <xf numFmtId="0" fontId="2" fillId="0" borderId="12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left" vertical="top"/>
    </xf>
    <xf numFmtId="0" fontId="2" fillId="0" borderId="13" xfId="0" applyNumberFormat="1" applyFont="1" applyBorder="1" applyAlignment="1">
      <alignment horizontal="left" vertical="top"/>
    </xf>
    <xf numFmtId="0" fontId="15" fillId="0" borderId="0" xfId="0" applyNumberFormat="1" applyFont="1" applyBorder="1" applyAlignment="1">
      <alignment horizontal="right"/>
    </xf>
    <xf numFmtId="0" fontId="15" fillId="0" borderId="0" xfId="0" applyNumberFormat="1" applyFont="1" applyBorder="1" applyAlignment="1">
      <alignment horizontal="left"/>
    </xf>
    <xf numFmtId="0" fontId="16" fillId="0" borderId="0" xfId="0" applyNumberFormat="1" applyFont="1" applyBorder="1" applyAlignment="1">
      <alignment horizontal="right" vertical="top"/>
    </xf>
    <xf numFmtId="0" fontId="15" fillId="0" borderId="0" xfId="0" applyNumberFormat="1" applyFont="1" applyBorder="1" applyAlignment="1">
      <alignment horizontal="center"/>
    </xf>
    <xf numFmtId="16" fontId="3" fillId="0" borderId="9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right" vertical="top"/>
    </xf>
    <xf numFmtId="0" fontId="3" fillId="0" borderId="7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 wrapText="1"/>
    </xf>
    <xf numFmtId="49" fontId="3" fillId="0" borderId="31" xfId="0" applyNumberFormat="1" applyFont="1" applyBorder="1" applyAlignment="1">
      <alignment horizontal="center" wrapText="1"/>
    </xf>
    <xf numFmtId="0" fontId="3" fillId="0" borderId="29" xfId="0" applyNumberFormat="1" applyFont="1" applyBorder="1" applyAlignment="1">
      <alignment horizontal="right"/>
    </xf>
    <xf numFmtId="0" fontId="3" fillId="0" borderId="30" xfId="0" applyNumberFormat="1" applyFont="1" applyBorder="1" applyAlignment="1">
      <alignment horizontal="right"/>
    </xf>
    <xf numFmtId="0" fontId="3" fillId="0" borderId="31" xfId="0" applyNumberFormat="1" applyFont="1" applyBorder="1" applyAlignment="1">
      <alignment horizontal="right"/>
    </xf>
    <xf numFmtId="0" fontId="3" fillId="0" borderId="28" xfId="0" applyNumberFormat="1" applyFont="1" applyBorder="1" applyAlignment="1">
      <alignment horizontal="right"/>
    </xf>
    <xf numFmtId="0" fontId="3" fillId="0" borderId="28" xfId="0" applyNumberFormat="1" applyFont="1" applyBorder="1" applyAlignment="1">
      <alignment horizontal="left"/>
    </xf>
    <xf numFmtId="0" fontId="3" fillId="0" borderId="32" xfId="0" applyNumberFormat="1" applyFont="1" applyBorder="1" applyAlignment="1">
      <alignment horizontal="left"/>
    </xf>
    <xf numFmtId="0" fontId="3" fillId="0" borderId="39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left"/>
    </xf>
    <xf numFmtId="0" fontId="3" fillId="0" borderId="43" xfId="0" applyNumberFormat="1" applyFont="1" applyBorder="1" applyAlignment="1">
      <alignment horizontal="left"/>
    </xf>
    <xf numFmtId="0" fontId="3" fillId="0" borderId="46" xfId="0" applyNumberFormat="1" applyFont="1" applyBorder="1" applyAlignment="1">
      <alignment horizontal="left"/>
    </xf>
    <xf numFmtId="49" fontId="3" fillId="0" borderId="47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right"/>
    </xf>
    <xf numFmtId="0" fontId="3" fillId="0" borderId="15" xfId="0" applyNumberFormat="1" applyFont="1" applyBorder="1" applyAlignment="1">
      <alignment horizontal="left"/>
    </xf>
    <xf numFmtId="0" fontId="3" fillId="0" borderId="50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left"/>
    </xf>
    <xf numFmtId="0" fontId="3" fillId="0" borderId="40" xfId="0" applyNumberFormat="1" applyFont="1" applyBorder="1" applyAlignment="1">
      <alignment horizontal="right"/>
    </xf>
    <xf numFmtId="49" fontId="3" fillId="0" borderId="13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indent="1"/>
    </xf>
    <xf numFmtId="1" fontId="3" fillId="0" borderId="12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1" fontId="3" fillId="0" borderId="13" xfId="0" applyNumberFormat="1" applyFont="1" applyFill="1" applyBorder="1" applyAlignment="1">
      <alignment horizontal="right"/>
    </xf>
    <xf numFmtId="0" fontId="18" fillId="2" borderId="12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>
      <alignment horizontal="center"/>
    </xf>
    <xf numFmtId="0" fontId="18" fillId="2" borderId="13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2" fontId="3" fillId="0" borderId="13" xfId="0" applyNumberFormat="1" applyFont="1" applyFill="1" applyBorder="1" applyAlignment="1">
      <alignment horizontal="right"/>
    </xf>
    <xf numFmtId="0" fontId="3" fillId="3" borderId="12" xfId="0" applyNumberFormat="1" applyFont="1" applyFill="1" applyBorder="1" applyAlignment="1">
      <alignment horizontal="right"/>
    </xf>
    <xf numFmtId="0" fontId="3" fillId="3" borderId="1" xfId="0" applyNumberFormat="1" applyFont="1" applyFill="1" applyBorder="1" applyAlignment="1">
      <alignment horizontal="right"/>
    </xf>
    <xf numFmtId="0" fontId="3" fillId="3" borderId="13" xfId="0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>
      <alignment horizontal="right"/>
    </xf>
    <xf numFmtId="0" fontId="3" fillId="0" borderId="14" xfId="0" applyNumberFormat="1" applyFont="1" applyBorder="1" applyAlignment="1">
      <alignment horizontal="left"/>
    </xf>
    <xf numFmtId="2" fontId="3" fillId="0" borderId="3" xfId="0" applyNumberFormat="1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right"/>
    </xf>
    <xf numFmtId="2" fontId="3" fillId="0" borderId="5" xfId="0" applyNumberFormat="1" applyFont="1" applyFill="1" applyBorder="1" applyAlignment="1">
      <alignment horizontal="right"/>
    </xf>
    <xf numFmtId="2" fontId="3" fillId="0" borderId="8" xfId="0" applyNumberFormat="1" applyFont="1" applyFill="1" applyBorder="1" applyAlignment="1">
      <alignment horizontal="right"/>
    </xf>
    <xf numFmtId="2" fontId="3" fillId="0" borderId="9" xfId="0" applyNumberFormat="1" applyFont="1" applyFill="1" applyBorder="1" applyAlignment="1">
      <alignment horizontal="right"/>
    </xf>
    <xf numFmtId="2" fontId="3" fillId="0" borderId="10" xfId="0" applyNumberFormat="1" applyFont="1" applyFill="1" applyBorder="1" applyAlignment="1">
      <alignment horizontal="right"/>
    </xf>
    <xf numFmtId="0" fontId="18" fillId="0" borderId="2" xfId="0" applyNumberFormat="1" applyFont="1" applyBorder="1" applyAlignment="1">
      <alignment horizontal="left" indent="2"/>
    </xf>
    <xf numFmtId="0" fontId="3" fillId="0" borderId="2" xfId="0" applyNumberFormat="1" applyFont="1" applyFill="1" applyBorder="1" applyAlignment="1">
      <alignment horizontal="left" indent="1"/>
    </xf>
    <xf numFmtId="0" fontId="18" fillId="0" borderId="2" xfId="0" applyNumberFormat="1" applyFont="1" applyFill="1" applyBorder="1" applyAlignment="1">
      <alignment horizontal="left" indent="2"/>
    </xf>
    <xf numFmtId="0" fontId="3" fillId="0" borderId="2" xfId="0" applyNumberFormat="1" applyFont="1" applyFill="1" applyBorder="1" applyAlignment="1">
      <alignment horizontal="left"/>
    </xf>
    <xf numFmtId="0" fontId="5" fillId="2" borderId="2" xfId="0" applyNumberFormat="1" applyFont="1" applyFill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left" wrapText="1"/>
    </xf>
    <xf numFmtId="0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wrapText="1"/>
    </xf>
    <xf numFmtId="0" fontId="3" fillId="0" borderId="2" xfId="0" quotePrefix="1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5" fillId="0" borderId="14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164" fontId="7" fillId="3" borderId="3" xfId="0" applyNumberFormat="1" applyFont="1" applyFill="1" applyBorder="1" applyAlignment="1">
      <alignment horizontal="left" vertical="center" wrapText="1"/>
    </xf>
    <xf numFmtId="164" fontId="7" fillId="3" borderId="4" xfId="0" applyNumberFormat="1" applyFont="1" applyFill="1" applyBorder="1" applyAlignment="1">
      <alignment horizontal="left" vertical="center" wrapText="1"/>
    </xf>
    <xf numFmtId="164" fontId="7" fillId="3" borderId="5" xfId="0" applyNumberFormat="1" applyFont="1" applyFill="1" applyBorder="1" applyAlignment="1">
      <alignment horizontal="left" vertical="center" wrapText="1"/>
    </xf>
    <xf numFmtId="164" fontId="7" fillId="3" borderId="8" xfId="0" applyNumberFormat="1" applyFont="1" applyFill="1" applyBorder="1" applyAlignment="1">
      <alignment horizontal="left" vertical="center" wrapText="1"/>
    </xf>
    <xf numFmtId="164" fontId="7" fillId="3" borderId="9" xfId="0" applyNumberFormat="1" applyFont="1" applyFill="1" applyBorder="1" applyAlignment="1">
      <alignment horizontal="left" vertical="center" wrapText="1"/>
    </xf>
    <xf numFmtId="164" fontId="7" fillId="3" borderId="10" xfId="0" applyNumberFormat="1" applyFont="1" applyFill="1" applyBorder="1" applyAlignment="1">
      <alignment horizontal="left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164" fontId="7" fillId="3" borderId="0" xfId="0" applyNumberFormat="1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164" fontId="7" fillId="3" borderId="9" xfId="0" applyNumberFormat="1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left" vertical="center" wrapText="1"/>
    </xf>
    <xf numFmtId="164" fontId="7" fillId="3" borderId="0" xfId="0" applyNumberFormat="1" applyFont="1" applyFill="1" applyBorder="1" applyAlignment="1">
      <alignment horizontal="left" vertical="center" wrapText="1"/>
    </xf>
    <xf numFmtId="164" fontId="7" fillId="3" borderId="7" xfId="0" applyNumberFormat="1" applyFont="1" applyFill="1" applyBorder="1" applyAlignment="1">
      <alignment horizontal="left" vertical="center" wrapText="1"/>
    </xf>
    <xf numFmtId="164" fontId="7" fillId="3" borderId="12" xfId="0" applyNumberFormat="1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left" vertical="center" wrapText="1"/>
    </xf>
    <xf numFmtId="164" fontId="7" fillId="3" borderId="13" xfId="0" applyNumberFormat="1" applyFont="1" applyFill="1" applyBorder="1" applyAlignment="1">
      <alignment horizontal="left" vertical="center" wrapText="1"/>
    </xf>
    <xf numFmtId="164" fontId="7" fillId="3" borderId="12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3" borderId="1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91;&#1082;%20&#1088;&#1072;&#1073;&#1086;&#1090;&#1072;/&#1060;&#1044;/&#1088;&#1072;&#1073;&#1086;&#1090;&#1072;/&#1048;&#1060;&#1040;/&#1048;&#1043;&#1057;/2021/&#1048;&#1055;/&#1084;&#1086;&#1085;&#1080;&#1090;&#1086;&#1088;&#1080;&#1085;&#1075;/320%20&#1082;&#1074;/&#1054;&#1090;&#1095;&#1077;&#1090;%20&#1086;%20&#1088;&#1077;&#1072;&#1083;&#1080;&#1079;&#1072;&#1094;&#1080;&#1080;%20&#1048;&#1055;&#1056;%20320&#1087;&#1088;%204.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91;&#1082;%20&#1088;&#1072;&#1073;&#1086;&#1090;&#1072;/&#1060;&#1044;/&#1088;&#1072;&#1073;&#1086;&#1090;&#1072;/&#1048;&#1060;&#1040;/&#1048;&#1043;&#1057;/2022/&#1048;&#1055;/&#1084;&#1086;&#1085;&#1080;&#1090;&#1086;&#1088;&#1080;&#1085;&#1075;/&#1058;&#1086;&#1084;&#1089;&#1082;&#1072;&#1103;%20&#1086;&#1073;&#1083;&#1072;&#1089;&#1090;&#1100;.NET.INV.(IV%20&#1082;&#1074;&#1072;&#1088;&#1090;&#1072;&#1083;)20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91;&#1082;%20&#1088;&#1072;&#1073;&#1086;&#1090;&#1072;/&#1060;&#1044;/&#1088;&#1072;&#1073;&#1086;&#1090;&#1072;/&#1048;&#1060;&#1040;/&#1048;&#1043;&#1057;/2022/&#1048;&#1055;/&#1084;&#1086;&#1085;&#1080;&#1090;&#1086;&#1088;&#1080;&#1085;&#1075;/&#1058;&#1086;&#1084;&#1089;&#1082;&#1072;&#1103;%20&#1086;&#1073;&#1083;&#1072;&#1089;&#1090;&#1100;.NET.INV.(I%20&#1082;&#1074;&#1072;&#1088;&#1090;&#1072;&#1083;)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0"/>
      <sheetName val="Ф11"/>
      <sheetName val="Ф12"/>
      <sheetName val="Ф13"/>
      <sheetName val="Ф14"/>
      <sheetName val="Ф15"/>
      <sheetName val="Ф16"/>
      <sheetName val="Ф17"/>
      <sheetName val="Ф18"/>
      <sheetName val="Ф19"/>
      <sheetName val="Ф20"/>
      <sheetName val="Лист1"/>
    </sheetNames>
    <sheetDataSet>
      <sheetData sheetId="0" refreshError="1"/>
      <sheetData sheetId="1" refreshError="1"/>
      <sheetData sheetId="2">
        <row r="20">
          <cell r="G20">
            <v>3</v>
          </cell>
        </row>
        <row r="21">
          <cell r="G21">
            <v>0.78800000000000003</v>
          </cell>
        </row>
        <row r="22">
          <cell r="G22">
            <v>0.98299999999999998</v>
          </cell>
        </row>
        <row r="23">
          <cell r="G23">
            <v>0.3</v>
          </cell>
        </row>
        <row r="26">
          <cell r="G26">
            <v>2.3380000000000001</v>
          </cell>
        </row>
      </sheetData>
      <sheetData sheetId="3">
        <row r="38">
          <cell r="AO38">
            <v>1.5421666699999999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_01"/>
      <sheetName val="mod_Load"/>
      <sheetName val="Инструкция"/>
      <sheetName val="Лог обновления"/>
      <sheetName val="Титульный"/>
      <sheetName val="Справочники"/>
      <sheetName val="Загрузка данных"/>
      <sheetName val="Свод"/>
      <sheetName val="CO1"/>
      <sheetName val="CO2"/>
      <sheetName val="Комментарии"/>
      <sheetName val="Проверка"/>
      <sheetName val="et_union"/>
      <sheetName val="TEHSHEET"/>
      <sheetName val="modProv"/>
      <sheetName val="modfrmReestr"/>
      <sheetName val="modfrmMultiAdd"/>
      <sheetName val="Проверка_back"/>
      <sheetName val="modfrmMonthYearChoose"/>
      <sheetName val="AllSheetsInThisWorkbook"/>
      <sheetName val="modfrmDateChoose"/>
      <sheetName val="modfrmCheckUpdates"/>
      <sheetName val="mod_Coms"/>
      <sheetName val="modUpdTemplMain"/>
      <sheetName val="REESTR_MO"/>
      <sheetName val="REESTR_FILTERED"/>
      <sheetName val="REESTR_ORG"/>
      <sheetName val="REESTR_ORG_EE"/>
      <sheetName val="modCommandButton"/>
      <sheetName val="modInfo"/>
      <sheetName val="modServiceModule"/>
      <sheetName val="modInstruction"/>
      <sheetName val="mod_wb"/>
      <sheetName val="mod_Tit"/>
      <sheetName val="mod_00"/>
      <sheetName val="mod_04"/>
      <sheetName val="mod_03"/>
      <sheetName val="mod_02"/>
      <sheetName val="et_union_v"/>
      <sheetName val="modfrmDoubleV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4">
          <cell r="T44">
            <v>323.15600000000001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_01"/>
      <sheetName val="mod_Load"/>
      <sheetName val="Инструкция"/>
      <sheetName val="Лог обновления"/>
      <sheetName val="Титульный"/>
      <sheetName val="Справочники"/>
      <sheetName val="Загрузка данных"/>
      <sheetName val="Свод"/>
      <sheetName val="CO1"/>
      <sheetName val="CO2"/>
      <sheetName val="Комментарии"/>
      <sheetName val="Проверка"/>
      <sheetName val="et_union"/>
      <sheetName val="TEHSHEET"/>
      <sheetName val="modProv"/>
      <sheetName val="modfrmReestr"/>
      <sheetName val="modfrmMultiAdd"/>
      <sheetName val="Проверка_back"/>
      <sheetName val="modfrmMonthYearChoose"/>
      <sheetName val="AllSheetsInThisWorkbook"/>
      <sheetName val="modfrmDateChoose"/>
      <sheetName val="modfrmCheckUpdates"/>
      <sheetName val="mod_Coms"/>
      <sheetName val="modUpdTemplMain"/>
      <sheetName val="REESTR_MO"/>
      <sheetName val="REESTR_FILTERED"/>
      <sheetName val="REESTR_ORG"/>
      <sheetName val="REESTR_ORG_EE"/>
      <sheetName val="modCommandButton"/>
      <sheetName val="modInfo"/>
      <sheetName val="modServiceModule"/>
      <sheetName val="modInstruction"/>
      <sheetName val="mod_wb"/>
      <sheetName val="mod_Tit"/>
      <sheetName val="mod_00"/>
      <sheetName val="mod_04"/>
      <sheetName val="mod_03"/>
      <sheetName val="mod_02"/>
      <sheetName val="et_union_v"/>
      <sheetName val="modfrmDouble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4">
          <cell r="S34">
            <v>3000</v>
          </cell>
        </row>
        <row r="35">
          <cell r="S35">
            <v>788</v>
          </cell>
        </row>
        <row r="36">
          <cell r="S36">
            <v>983</v>
          </cell>
        </row>
        <row r="37">
          <cell r="S37">
            <v>300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  <pageSetUpPr fitToPage="1"/>
  </sheetPr>
  <dimension ref="A1:GV65"/>
  <sheetViews>
    <sheetView zoomScale="90" zoomScaleNormal="90" zoomScaleSheetLayoutView="100" workbookViewId="0">
      <pane xSplit="22" ySplit="25" topLeftCell="W29" activePane="bottomRight" state="frozen"/>
      <selection activeCell="DX37" sqref="DX37:ED39"/>
      <selection pane="topRight" activeCell="DX37" sqref="DX37:ED39"/>
      <selection pane="bottomLeft" activeCell="DX37" sqref="DX37:ED39"/>
      <selection pane="bottomRight" activeCell="ES32" sqref="ES32"/>
    </sheetView>
  </sheetViews>
  <sheetFormatPr defaultColWidth="1.42578125" defaultRowHeight="12.75" x14ac:dyDescent="0.2"/>
  <cols>
    <col min="1" max="1" width="2.5703125" style="1" bestFit="1" customWidth="1"/>
    <col min="2" max="20" width="1.42578125" style="1"/>
    <col min="21" max="21" width="2.5703125" style="1" customWidth="1"/>
    <col min="22" max="22" width="1.42578125" style="1"/>
    <col min="23" max="31" width="1" style="1" customWidth="1"/>
    <col min="32" max="102" width="1.42578125" style="1"/>
    <col min="103" max="108" width="0.85546875" style="1" customWidth="1"/>
    <col min="109" max="109" width="3" style="1" customWidth="1"/>
    <col min="110" max="110" width="0.85546875" style="1" customWidth="1"/>
    <col min="111" max="112" width="1.42578125" style="1"/>
    <col min="113" max="113" width="3.5703125" style="1" customWidth="1"/>
    <col min="114" max="131" width="1.42578125" style="1"/>
    <col min="132" max="132" width="3.7109375" style="1" customWidth="1"/>
    <col min="133" max="133" width="18.85546875" style="1" customWidth="1"/>
    <col min="134" max="134" width="1.42578125" style="1"/>
    <col min="135" max="135" width="7.7109375" style="1" hidden="1" customWidth="1"/>
    <col min="136" max="16384" width="1.42578125" style="1"/>
  </cols>
  <sheetData>
    <row r="1" spans="1:204" s="3" customFormat="1" ht="14.25" customHeight="1" x14ac:dyDescent="0.2"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5" t="s">
        <v>23</v>
      </c>
    </row>
    <row r="2" spans="1:204" s="3" customFormat="1" ht="15" customHeight="1" x14ac:dyDescent="0.2"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5" t="s">
        <v>321</v>
      </c>
    </row>
    <row r="3" spans="1:204" s="3" customFormat="1" ht="12" x14ac:dyDescent="0.2">
      <c r="DK3" s="16"/>
      <c r="DL3" s="166" t="s">
        <v>386</v>
      </c>
      <c r="DM3" s="166"/>
      <c r="DN3" s="166"/>
      <c r="DO3" s="166"/>
      <c r="DP3" s="166"/>
      <c r="DQ3" s="166"/>
      <c r="DR3" s="166"/>
      <c r="DS3" s="166"/>
      <c r="DT3" s="166"/>
      <c r="DU3" s="166"/>
      <c r="DV3" s="166"/>
      <c r="DW3" s="166"/>
      <c r="DX3" s="166"/>
      <c r="DY3" s="166"/>
      <c r="DZ3" s="166"/>
      <c r="EA3" s="166"/>
      <c r="EB3" s="166"/>
      <c r="EC3" s="166"/>
      <c r="ED3" s="166"/>
    </row>
    <row r="4" spans="1:204" s="3" customFormat="1" ht="11.25" x14ac:dyDescent="0.2">
      <c r="DK4" s="7"/>
      <c r="DL4" s="151" t="s">
        <v>2</v>
      </c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</row>
    <row r="5" spans="1:204" s="3" customFormat="1" ht="18" customHeight="1" x14ac:dyDescent="0.2">
      <c r="DK5" s="16"/>
      <c r="DL5" s="15" t="s">
        <v>24</v>
      </c>
      <c r="DM5" s="150"/>
      <c r="DN5" s="150"/>
      <c r="DO5" s="16" t="s">
        <v>25</v>
      </c>
      <c r="DP5" s="152"/>
      <c r="DQ5" s="152"/>
      <c r="DR5" s="152"/>
      <c r="DS5" s="152"/>
      <c r="DT5" s="152"/>
      <c r="DU5" s="152"/>
      <c r="DV5" s="152"/>
      <c r="DW5" s="152"/>
      <c r="DX5" s="153" t="s">
        <v>3</v>
      </c>
      <c r="DY5" s="153"/>
      <c r="DZ5" s="150"/>
      <c r="EA5" s="150"/>
      <c r="EB5" s="16" t="s">
        <v>4</v>
      </c>
      <c r="EC5" s="16"/>
      <c r="ED5" s="16"/>
    </row>
    <row r="6" spans="1:204" s="15" customFormat="1" ht="19.5" customHeight="1" x14ac:dyDescent="0.2">
      <c r="DK6" s="16"/>
      <c r="DO6" s="49"/>
      <c r="DP6" s="49"/>
      <c r="DQ6" s="49"/>
      <c r="DR6" s="49"/>
      <c r="DS6" s="49"/>
      <c r="DT6" s="49" t="s">
        <v>69</v>
      </c>
      <c r="DU6" s="49"/>
      <c r="DV6" s="49"/>
      <c r="DW6" s="49"/>
      <c r="DX6" s="49"/>
      <c r="DY6" s="49"/>
      <c r="DZ6" s="49"/>
      <c r="EA6" s="49"/>
      <c r="EB6" s="49"/>
      <c r="EC6" s="49"/>
      <c r="ED6" s="49"/>
    </row>
    <row r="7" spans="1:204" s="18" customFormat="1" ht="14.25" x14ac:dyDescent="0.2">
      <c r="A7" s="162" t="s">
        <v>322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48" t="s">
        <v>379</v>
      </c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8"/>
      <c r="CS7" s="148"/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8"/>
      <c r="DK7" s="148"/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DW7" s="148"/>
      <c r="DX7" s="148"/>
      <c r="DY7" s="148"/>
      <c r="DZ7" s="148"/>
      <c r="EA7" s="148"/>
      <c r="EB7" s="148"/>
      <c r="EC7" s="148"/>
      <c r="ED7" s="148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</row>
    <row r="8" spans="1:204" s="18" customFormat="1" ht="14.25" x14ac:dyDescent="0.2">
      <c r="A8" s="162" t="s">
        <v>67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48" t="s">
        <v>387</v>
      </c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8"/>
      <c r="EC8" s="148"/>
      <c r="ED8" s="148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</row>
    <row r="9" spans="1:204" s="16" customFormat="1" ht="8.1" customHeight="1" x14ac:dyDescent="0.2"/>
    <row r="10" spans="1:204" s="16" customFormat="1" ht="12" hidden="1" x14ac:dyDescent="0.2">
      <c r="ED10" s="15" t="s">
        <v>23</v>
      </c>
    </row>
    <row r="11" spans="1:204" s="16" customFormat="1" ht="12" hidden="1" x14ac:dyDescent="0.2">
      <c r="ED11" s="15" t="s">
        <v>315</v>
      </c>
    </row>
    <row r="12" spans="1:204" s="16" customFormat="1" ht="12" hidden="1" x14ac:dyDescent="0.2">
      <c r="DL12" s="166" t="s">
        <v>316</v>
      </c>
      <c r="DM12" s="166"/>
      <c r="DN12" s="166"/>
      <c r="DO12" s="166"/>
      <c r="DP12" s="166"/>
      <c r="DQ12" s="166"/>
      <c r="DR12" s="166"/>
      <c r="DS12" s="166"/>
      <c r="DT12" s="166"/>
      <c r="DU12" s="166"/>
      <c r="DV12" s="166"/>
      <c r="DW12" s="166"/>
      <c r="DX12" s="166"/>
      <c r="DY12" s="166"/>
      <c r="DZ12" s="166"/>
      <c r="EA12" s="166"/>
      <c r="EB12" s="166"/>
      <c r="EC12" s="166"/>
      <c r="ED12" s="166"/>
    </row>
    <row r="13" spans="1:204" s="7" customFormat="1" ht="10.5" hidden="1" x14ac:dyDescent="0.2">
      <c r="DL13" s="151" t="s">
        <v>2</v>
      </c>
      <c r="DM13" s="151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1"/>
      <c r="DZ13" s="151"/>
      <c r="EA13" s="151"/>
      <c r="EB13" s="151"/>
      <c r="EC13" s="151"/>
      <c r="ED13" s="151"/>
    </row>
    <row r="14" spans="1:204" s="16" customFormat="1" ht="12" hidden="1" x14ac:dyDescent="0.2">
      <c r="DL14" s="15" t="s">
        <v>24</v>
      </c>
      <c r="DM14" s="150"/>
      <c r="DN14" s="150"/>
      <c r="DO14" s="16" t="s">
        <v>25</v>
      </c>
      <c r="DP14" s="152"/>
      <c r="DQ14" s="152"/>
      <c r="DR14" s="152"/>
      <c r="DS14" s="152"/>
      <c r="DT14" s="152"/>
      <c r="DU14" s="152"/>
      <c r="DV14" s="152"/>
      <c r="DW14" s="152"/>
      <c r="DX14" s="153" t="s">
        <v>3</v>
      </c>
      <c r="DY14" s="153"/>
      <c r="DZ14" s="150"/>
      <c r="EA14" s="150"/>
      <c r="EB14" s="16" t="s">
        <v>4</v>
      </c>
    </row>
    <row r="15" spans="1:204" s="16" customFormat="1" ht="7.5" hidden="1" customHeight="1" x14ac:dyDescent="0.2">
      <c r="DL15" s="15"/>
      <c r="DM15" s="22"/>
      <c r="DN15" s="22"/>
      <c r="DP15" s="23"/>
      <c r="DQ15" s="23"/>
      <c r="DR15" s="23"/>
      <c r="DS15" s="23"/>
      <c r="DT15" s="23"/>
      <c r="DU15" s="23"/>
      <c r="DV15" s="23"/>
      <c r="DW15" s="23"/>
      <c r="DX15" s="21"/>
      <c r="DY15" s="21"/>
      <c r="DZ15" s="22"/>
      <c r="EA15" s="22"/>
      <c r="ED15" s="15" t="s">
        <v>69</v>
      </c>
    </row>
    <row r="16" spans="1:204" s="16" customFormat="1" ht="8.1" customHeight="1" x14ac:dyDescent="0.2"/>
    <row r="17" spans="1:135" s="8" customFormat="1" ht="11.25" x14ac:dyDescent="0.2">
      <c r="A17" s="102" t="s">
        <v>5</v>
      </c>
      <c r="B17" s="102"/>
      <c r="C17" s="102"/>
      <c r="D17" s="102" t="s">
        <v>6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90"/>
      <c r="W17" s="102" t="s">
        <v>26</v>
      </c>
      <c r="X17" s="102"/>
      <c r="Y17" s="102"/>
      <c r="Z17" s="102"/>
      <c r="AA17" s="102"/>
      <c r="AB17" s="102"/>
      <c r="AC17" s="102"/>
      <c r="AD17" s="102"/>
      <c r="AE17" s="102"/>
      <c r="AF17" s="139" t="s">
        <v>33</v>
      </c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54"/>
      <c r="BQ17" s="154"/>
      <c r="BR17" s="154"/>
      <c r="BS17" s="154"/>
      <c r="BT17" s="154"/>
      <c r="BU17" s="154"/>
      <c r="BV17" s="154"/>
      <c r="BW17" s="154"/>
      <c r="BX17" s="155"/>
      <c r="BY17" s="90" t="s">
        <v>61</v>
      </c>
      <c r="BZ17" s="91"/>
      <c r="CA17" s="91"/>
      <c r="CB17" s="91"/>
      <c r="CC17" s="91"/>
      <c r="CD17" s="91"/>
      <c r="CE17" s="91"/>
      <c r="CF17" s="91"/>
      <c r="CG17" s="91"/>
      <c r="CH17" s="92"/>
      <c r="CI17" s="90" t="s">
        <v>64</v>
      </c>
      <c r="CJ17" s="91"/>
      <c r="CK17" s="91"/>
      <c r="CL17" s="91"/>
      <c r="CM17" s="91"/>
      <c r="CN17" s="91"/>
      <c r="CO17" s="91"/>
      <c r="CP17" s="91"/>
      <c r="CQ17" s="91"/>
      <c r="CR17" s="92"/>
      <c r="CS17" s="102" t="s">
        <v>36</v>
      </c>
      <c r="CT17" s="102"/>
      <c r="CU17" s="102"/>
      <c r="CV17" s="102"/>
      <c r="CW17" s="102"/>
      <c r="CX17" s="102"/>
      <c r="CY17" s="90" t="s">
        <v>60</v>
      </c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2"/>
      <c r="DX17" s="102" t="s">
        <v>43</v>
      </c>
      <c r="DY17" s="102"/>
      <c r="DZ17" s="102"/>
      <c r="EA17" s="102"/>
      <c r="EB17" s="102"/>
      <c r="EC17" s="102"/>
      <c r="ED17" s="102"/>
    </row>
    <row r="18" spans="1:135" s="8" customFormat="1" ht="11.25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93"/>
      <c r="W18" s="71" t="s">
        <v>27</v>
      </c>
      <c r="X18" s="71"/>
      <c r="Y18" s="71"/>
      <c r="Z18" s="71"/>
      <c r="AA18" s="71"/>
      <c r="AB18" s="71"/>
      <c r="AC18" s="71"/>
      <c r="AD18" s="71"/>
      <c r="AE18" s="71"/>
      <c r="AF18" s="133" t="s">
        <v>34</v>
      </c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94"/>
      <c r="BQ18" s="94"/>
      <c r="BR18" s="94"/>
      <c r="BS18" s="94"/>
      <c r="BT18" s="94"/>
      <c r="BU18" s="94"/>
      <c r="BV18" s="94"/>
      <c r="BW18" s="94"/>
      <c r="BX18" s="95"/>
      <c r="BY18" s="93" t="s">
        <v>62</v>
      </c>
      <c r="BZ18" s="94"/>
      <c r="CA18" s="94"/>
      <c r="CB18" s="94"/>
      <c r="CC18" s="94"/>
      <c r="CD18" s="94"/>
      <c r="CE18" s="94"/>
      <c r="CF18" s="94"/>
      <c r="CG18" s="94"/>
      <c r="CH18" s="95"/>
      <c r="CI18" s="93" t="s">
        <v>65</v>
      </c>
      <c r="CJ18" s="94"/>
      <c r="CK18" s="94"/>
      <c r="CL18" s="94"/>
      <c r="CM18" s="94"/>
      <c r="CN18" s="94"/>
      <c r="CO18" s="94"/>
      <c r="CP18" s="94"/>
      <c r="CQ18" s="94"/>
      <c r="CR18" s="95"/>
      <c r="CS18" s="71" t="s">
        <v>37</v>
      </c>
      <c r="CT18" s="71"/>
      <c r="CU18" s="71"/>
      <c r="CV18" s="71"/>
      <c r="CW18" s="71"/>
      <c r="CX18" s="71"/>
      <c r="CY18" s="93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5"/>
      <c r="DX18" s="71" t="s">
        <v>58</v>
      </c>
      <c r="DY18" s="71"/>
      <c r="DZ18" s="71"/>
      <c r="EA18" s="71"/>
      <c r="EB18" s="71"/>
      <c r="EC18" s="71"/>
      <c r="ED18" s="71"/>
    </row>
    <row r="19" spans="1:135" s="8" customFormat="1" ht="11.25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93"/>
      <c r="W19" s="71" t="s">
        <v>28</v>
      </c>
      <c r="X19" s="71"/>
      <c r="Y19" s="71"/>
      <c r="Z19" s="71"/>
      <c r="AA19" s="71"/>
      <c r="AB19" s="71"/>
      <c r="AC19" s="71"/>
      <c r="AD19" s="71"/>
      <c r="AE19" s="71"/>
      <c r="AF19" s="135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00"/>
      <c r="BQ19" s="100"/>
      <c r="BR19" s="100"/>
      <c r="BS19" s="100"/>
      <c r="BT19" s="100"/>
      <c r="BU19" s="100"/>
      <c r="BV19" s="100"/>
      <c r="BW19" s="100"/>
      <c r="BX19" s="101"/>
      <c r="BY19" s="93" t="s">
        <v>63</v>
      </c>
      <c r="BZ19" s="94"/>
      <c r="CA19" s="94"/>
      <c r="CB19" s="94"/>
      <c r="CC19" s="94"/>
      <c r="CD19" s="94"/>
      <c r="CE19" s="94"/>
      <c r="CF19" s="94"/>
      <c r="CG19" s="94"/>
      <c r="CH19" s="95"/>
      <c r="CI19" s="93" t="s">
        <v>66</v>
      </c>
      <c r="CJ19" s="94"/>
      <c r="CK19" s="94"/>
      <c r="CL19" s="94"/>
      <c r="CM19" s="94"/>
      <c r="CN19" s="94"/>
      <c r="CO19" s="94"/>
      <c r="CP19" s="94"/>
      <c r="CQ19" s="94"/>
      <c r="CR19" s="95"/>
      <c r="CS19" s="71" t="s">
        <v>38</v>
      </c>
      <c r="CT19" s="71"/>
      <c r="CU19" s="71"/>
      <c r="CV19" s="71"/>
      <c r="CW19" s="71"/>
      <c r="CX19" s="71"/>
      <c r="CY19" s="99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1"/>
      <c r="DX19" s="71" t="s">
        <v>59</v>
      </c>
      <c r="DY19" s="71"/>
      <c r="DZ19" s="71"/>
      <c r="EA19" s="71"/>
      <c r="EB19" s="71"/>
      <c r="EC19" s="71"/>
      <c r="ED19" s="71"/>
    </row>
    <row r="20" spans="1:135" s="8" customFormat="1" ht="11.25" x14ac:dyDescent="0.2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93"/>
      <c r="W20" s="93" t="s">
        <v>68</v>
      </c>
      <c r="X20" s="94"/>
      <c r="Y20" s="94"/>
      <c r="Z20" s="94"/>
      <c r="AA20" s="94"/>
      <c r="AB20" s="94"/>
      <c r="AC20" s="94"/>
      <c r="AD20" s="94"/>
      <c r="AE20" s="95"/>
      <c r="AF20" s="99" t="s">
        <v>29</v>
      </c>
      <c r="AG20" s="100"/>
      <c r="AH20" s="100"/>
      <c r="AI20" s="100"/>
      <c r="AJ20" s="100"/>
      <c r="AK20" s="100"/>
      <c r="AL20" s="100"/>
      <c r="AM20" s="100"/>
      <c r="AN20" s="101"/>
      <c r="AO20" s="99" t="s">
        <v>30</v>
      </c>
      <c r="AP20" s="100"/>
      <c r="AQ20" s="100"/>
      <c r="AR20" s="100"/>
      <c r="AS20" s="100"/>
      <c r="AT20" s="100"/>
      <c r="AU20" s="100"/>
      <c r="AV20" s="100"/>
      <c r="AW20" s="101"/>
      <c r="AX20" s="99" t="s">
        <v>31</v>
      </c>
      <c r="AY20" s="100"/>
      <c r="AZ20" s="100"/>
      <c r="BA20" s="100"/>
      <c r="BB20" s="100"/>
      <c r="BC20" s="100"/>
      <c r="BD20" s="100"/>
      <c r="BE20" s="100"/>
      <c r="BF20" s="101"/>
      <c r="BG20" s="96" t="s">
        <v>75</v>
      </c>
      <c r="BH20" s="97"/>
      <c r="BI20" s="97"/>
      <c r="BJ20" s="97"/>
      <c r="BK20" s="97"/>
      <c r="BL20" s="97"/>
      <c r="BM20" s="97"/>
      <c r="BN20" s="97"/>
      <c r="BO20" s="98"/>
      <c r="BP20" s="99" t="s">
        <v>35</v>
      </c>
      <c r="BQ20" s="100"/>
      <c r="BR20" s="100"/>
      <c r="BS20" s="100"/>
      <c r="BT20" s="100"/>
      <c r="BU20" s="100"/>
      <c r="BV20" s="100"/>
      <c r="BW20" s="100"/>
      <c r="BX20" s="101"/>
      <c r="BY20" s="99"/>
      <c r="BZ20" s="100"/>
      <c r="CA20" s="100"/>
      <c r="CB20" s="100"/>
      <c r="CC20" s="100"/>
      <c r="CD20" s="100"/>
      <c r="CE20" s="100"/>
      <c r="CF20" s="100"/>
      <c r="CG20" s="100"/>
      <c r="CH20" s="101"/>
      <c r="CI20" s="99" t="s">
        <v>22</v>
      </c>
      <c r="CJ20" s="100"/>
      <c r="CK20" s="100"/>
      <c r="CL20" s="100"/>
      <c r="CM20" s="100"/>
      <c r="CN20" s="100"/>
      <c r="CO20" s="100"/>
      <c r="CP20" s="100"/>
      <c r="CQ20" s="100"/>
      <c r="CR20" s="101"/>
      <c r="CS20" s="93" t="s">
        <v>39</v>
      </c>
      <c r="CT20" s="94"/>
      <c r="CU20" s="94"/>
      <c r="CV20" s="94"/>
      <c r="CW20" s="94"/>
      <c r="CX20" s="95"/>
      <c r="CY20" s="71" t="s">
        <v>22</v>
      </c>
      <c r="CZ20" s="71"/>
      <c r="DA20" s="71"/>
      <c r="DB20" s="71"/>
      <c r="DC20" s="71"/>
      <c r="DD20" s="71"/>
      <c r="DE20" s="71"/>
      <c r="DF20" s="71"/>
      <c r="DG20" s="71" t="s">
        <v>44</v>
      </c>
      <c r="DH20" s="71"/>
      <c r="DI20" s="71"/>
      <c r="DJ20" s="96" t="s">
        <v>45</v>
      </c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8"/>
      <c r="DX20" s="71"/>
      <c r="DY20" s="71"/>
      <c r="DZ20" s="71"/>
      <c r="EA20" s="71"/>
      <c r="EB20" s="71"/>
      <c r="EC20" s="71"/>
      <c r="ED20" s="71"/>
    </row>
    <row r="21" spans="1:135" s="8" customFormat="1" ht="11.25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93"/>
      <c r="W21" s="93"/>
      <c r="X21" s="94"/>
      <c r="Y21" s="94"/>
      <c r="Z21" s="94"/>
      <c r="AA21" s="94"/>
      <c r="AB21" s="94"/>
      <c r="AC21" s="94"/>
      <c r="AD21" s="94"/>
      <c r="AE21" s="95"/>
      <c r="AF21" s="95" t="s">
        <v>55</v>
      </c>
      <c r="AG21" s="71"/>
      <c r="AH21" s="71"/>
      <c r="AI21" s="71"/>
      <c r="AJ21" s="71"/>
      <c r="AK21" s="95" t="s">
        <v>56</v>
      </c>
      <c r="AL21" s="71"/>
      <c r="AM21" s="71"/>
      <c r="AN21" s="71"/>
      <c r="AO21" s="95" t="s">
        <v>32</v>
      </c>
      <c r="AP21" s="71"/>
      <c r="AQ21" s="71"/>
      <c r="AR21" s="71"/>
      <c r="AS21" s="71"/>
      <c r="AT21" s="95" t="s">
        <v>57</v>
      </c>
      <c r="AU21" s="71"/>
      <c r="AV21" s="71"/>
      <c r="AW21" s="71"/>
      <c r="AX21" s="71" t="s">
        <v>32</v>
      </c>
      <c r="AY21" s="71"/>
      <c r="AZ21" s="71"/>
      <c r="BA21" s="71"/>
      <c r="BB21" s="71"/>
      <c r="BC21" s="95" t="s">
        <v>57</v>
      </c>
      <c r="BD21" s="71"/>
      <c r="BE21" s="71"/>
      <c r="BF21" s="71"/>
      <c r="BG21" s="71" t="s">
        <v>32</v>
      </c>
      <c r="BH21" s="71"/>
      <c r="BI21" s="71"/>
      <c r="BJ21" s="71"/>
      <c r="BK21" s="71"/>
      <c r="BL21" s="95" t="s">
        <v>57</v>
      </c>
      <c r="BM21" s="71"/>
      <c r="BN21" s="71"/>
      <c r="BO21" s="71"/>
      <c r="BP21" s="71" t="s">
        <v>32</v>
      </c>
      <c r="BQ21" s="71"/>
      <c r="BR21" s="71"/>
      <c r="BS21" s="71"/>
      <c r="BT21" s="71"/>
      <c r="BU21" s="95" t="s">
        <v>57</v>
      </c>
      <c r="BV21" s="71"/>
      <c r="BW21" s="71"/>
      <c r="BX21" s="71"/>
      <c r="BY21" s="71" t="s">
        <v>29</v>
      </c>
      <c r="BZ21" s="71"/>
      <c r="CA21" s="71"/>
      <c r="CB21" s="71"/>
      <c r="CC21" s="71"/>
      <c r="CD21" s="95" t="s">
        <v>72</v>
      </c>
      <c r="CE21" s="71"/>
      <c r="CF21" s="71"/>
      <c r="CG21" s="71"/>
      <c r="CH21" s="71"/>
      <c r="CI21" s="71" t="s">
        <v>29</v>
      </c>
      <c r="CJ21" s="71"/>
      <c r="CK21" s="71"/>
      <c r="CL21" s="71"/>
      <c r="CM21" s="71"/>
      <c r="CN21" s="95" t="s">
        <v>72</v>
      </c>
      <c r="CO21" s="71"/>
      <c r="CP21" s="71"/>
      <c r="CQ21" s="71"/>
      <c r="CR21" s="71"/>
      <c r="CS21" s="71" t="s">
        <v>40</v>
      </c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 t="s">
        <v>46</v>
      </c>
      <c r="DK21" s="71"/>
      <c r="DL21" s="71"/>
      <c r="DM21" s="71"/>
      <c r="DN21" s="71"/>
      <c r="DO21" s="71"/>
      <c r="DP21" s="71"/>
      <c r="DQ21" s="71" t="s">
        <v>46</v>
      </c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</row>
    <row r="22" spans="1:135" s="8" customFormat="1" ht="11.25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93"/>
      <c r="W22" s="93"/>
      <c r="X22" s="94"/>
      <c r="Y22" s="94"/>
      <c r="Z22" s="94"/>
      <c r="AA22" s="94"/>
      <c r="AB22" s="94"/>
      <c r="AC22" s="94"/>
      <c r="AD22" s="94"/>
      <c r="AE22" s="95"/>
      <c r="AF22" s="95"/>
      <c r="AG22" s="71"/>
      <c r="AH22" s="71"/>
      <c r="AI22" s="71"/>
      <c r="AJ22" s="71"/>
      <c r="AK22" s="95"/>
      <c r="AL22" s="71"/>
      <c r="AM22" s="71"/>
      <c r="AN22" s="71"/>
      <c r="AO22" s="95"/>
      <c r="AP22" s="71"/>
      <c r="AQ22" s="71"/>
      <c r="AR22" s="71"/>
      <c r="AS22" s="71"/>
      <c r="AT22" s="95"/>
      <c r="AU22" s="71"/>
      <c r="AV22" s="71"/>
      <c r="AW22" s="71"/>
      <c r="AX22" s="71"/>
      <c r="AY22" s="71"/>
      <c r="AZ22" s="71"/>
      <c r="BA22" s="71"/>
      <c r="BB22" s="71"/>
      <c r="BC22" s="95"/>
      <c r="BD22" s="71"/>
      <c r="BE22" s="71"/>
      <c r="BF22" s="71"/>
      <c r="BG22" s="71"/>
      <c r="BH22" s="71"/>
      <c r="BI22" s="71"/>
      <c r="BJ22" s="71"/>
      <c r="BK22" s="71"/>
      <c r="BL22" s="95"/>
      <c r="BM22" s="71"/>
      <c r="BN22" s="71"/>
      <c r="BO22" s="71"/>
      <c r="BP22" s="71"/>
      <c r="BQ22" s="71"/>
      <c r="BR22" s="71"/>
      <c r="BS22" s="71"/>
      <c r="BT22" s="71"/>
      <c r="BU22" s="95"/>
      <c r="BV22" s="71"/>
      <c r="BW22" s="71"/>
      <c r="BX22" s="71"/>
      <c r="BY22" s="71"/>
      <c r="BZ22" s="71"/>
      <c r="CA22" s="71"/>
      <c r="CB22" s="71"/>
      <c r="CC22" s="71"/>
      <c r="CD22" s="95" t="s">
        <v>73</v>
      </c>
      <c r="CE22" s="71"/>
      <c r="CF22" s="71"/>
      <c r="CG22" s="71"/>
      <c r="CH22" s="71"/>
      <c r="CI22" s="71"/>
      <c r="CJ22" s="71"/>
      <c r="CK22" s="71"/>
      <c r="CL22" s="71"/>
      <c r="CM22" s="71"/>
      <c r="CN22" s="95" t="s">
        <v>73</v>
      </c>
      <c r="CO22" s="71"/>
      <c r="CP22" s="71"/>
      <c r="CQ22" s="71"/>
      <c r="CR22" s="71"/>
      <c r="CS22" s="93" t="s">
        <v>41</v>
      </c>
      <c r="CT22" s="94"/>
      <c r="CU22" s="94"/>
      <c r="CV22" s="94"/>
      <c r="CW22" s="94"/>
      <c r="CX22" s="95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 t="s">
        <v>27</v>
      </c>
      <c r="DK22" s="71"/>
      <c r="DL22" s="71"/>
      <c r="DM22" s="71"/>
      <c r="DN22" s="71"/>
      <c r="DO22" s="71"/>
      <c r="DP22" s="71"/>
      <c r="DQ22" s="71" t="s">
        <v>27</v>
      </c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</row>
    <row r="23" spans="1:135" s="8" customFormat="1" ht="11.25" x14ac:dyDescent="0.2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93"/>
      <c r="W23" s="93"/>
      <c r="X23" s="94"/>
      <c r="Y23" s="94"/>
      <c r="Z23" s="94"/>
      <c r="AA23" s="94"/>
      <c r="AB23" s="94"/>
      <c r="AC23" s="94"/>
      <c r="AD23" s="94"/>
      <c r="AE23" s="95"/>
      <c r="AF23" s="95"/>
      <c r="AG23" s="71"/>
      <c r="AH23" s="71"/>
      <c r="AI23" s="71"/>
      <c r="AJ23" s="71"/>
      <c r="AK23" s="95"/>
      <c r="AL23" s="71"/>
      <c r="AM23" s="71"/>
      <c r="AN23" s="71"/>
      <c r="AO23" s="95"/>
      <c r="AP23" s="71"/>
      <c r="AQ23" s="71"/>
      <c r="AR23" s="71"/>
      <c r="AS23" s="71"/>
      <c r="AT23" s="95"/>
      <c r="AU23" s="71"/>
      <c r="AV23" s="71"/>
      <c r="AW23" s="71"/>
      <c r="AX23" s="71"/>
      <c r="AY23" s="71"/>
      <c r="AZ23" s="71"/>
      <c r="BA23" s="71"/>
      <c r="BB23" s="71"/>
      <c r="BC23" s="95"/>
      <c r="BD23" s="71"/>
      <c r="BE23" s="71"/>
      <c r="BF23" s="71"/>
      <c r="BG23" s="71"/>
      <c r="BH23" s="71"/>
      <c r="BI23" s="71"/>
      <c r="BJ23" s="71"/>
      <c r="BK23" s="71"/>
      <c r="BL23" s="95"/>
      <c r="BM23" s="71"/>
      <c r="BN23" s="71"/>
      <c r="BO23" s="71"/>
      <c r="BP23" s="71"/>
      <c r="BQ23" s="71"/>
      <c r="BR23" s="71"/>
      <c r="BS23" s="71"/>
      <c r="BT23" s="71"/>
      <c r="BU23" s="95"/>
      <c r="BV23" s="71"/>
      <c r="BW23" s="71"/>
      <c r="BX23" s="71"/>
      <c r="BY23" s="71"/>
      <c r="BZ23" s="71"/>
      <c r="CA23" s="71"/>
      <c r="CB23" s="71"/>
      <c r="CC23" s="71"/>
      <c r="CD23" s="95" t="s">
        <v>74</v>
      </c>
      <c r="CE23" s="71"/>
      <c r="CF23" s="71"/>
      <c r="CG23" s="71"/>
      <c r="CH23" s="71"/>
      <c r="CI23" s="71"/>
      <c r="CJ23" s="71"/>
      <c r="CK23" s="71"/>
      <c r="CL23" s="71"/>
      <c r="CM23" s="71"/>
      <c r="CN23" s="95" t="s">
        <v>74</v>
      </c>
      <c r="CO23" s="71"/>
      <c r="CP23" s="71"/>
      <c r="CQ23" s="71"/>
      <c r="CR23" s="71"/>
      <c r="CS23" s="93" t="s">
        <v>42</v>
      </c>
      <c r="CT23" s="94"/>
      <c r="CU23" s="94"/>
      <c r="CV23" s="94"/>
      <c r="CW23" s="94"/>
      <c r="CX23" s="95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 t="s">
        <v>47</v>
      </c>
      <c r="DK23" s="71"/>
      <c r="DL23" s="71"/>
      <c r="DM23" s="71"/>
      <c r="DN23" s="71"/>
      <c r="DO23" s="71"/>
      <c r="DP23" s="71"/>
      <c r="DQ23" s="71" t="s">
        <v>47</v>
      </c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</row>
    <row r="24" spans="1:135" s="8" customFormat="1" ht="11.25" x14ac:dyDescent="0.2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93"/>
      <c r="W24" s="93"/>
      <c r="X24" s="94"/>
      <c r="Y24" s="94"/>
      <c r="Z24" s="94"/>
      <c r="AA24" s="94"/>
      <c r="AB24" s="94"/>
      <c r="AC24" s="94"/>
      <c r="AD24" s="94"/>
      <c r="AE24" s="95"/>
      <c r="AF24" s="95"/>
      <c r="AG24" s="71"/>
      <c r="AH24" s="71"/>
      <c r="AI24" s="71"/>
      <c r="AJ24" s="71"/>
      <c r="AK24" s="95"/>
      <c r="AL24" s="71"/>
      <c r="AM24" s="71"/>
      <c r="AN24" s="71"/>
      <c r="AO24" s="95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93"/>
      <c r="CT24" s="94"/>
      <c r="CU24" s="94"/>
      <c r="CV24" s="94"/>
      <c r="CW24" s="94"/>
      <c r="CX24" s="95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 t="s">
        <v>48</v>
      </c>
      <c r="DK24" s="71"/>
      <c r="DL24" s="71"/>
      <c r="DM24" s="71"/>
      <c r="DN24" s="71"/>
      <c r="DO24" s="71"/>
      <c r="DP24" s="71"/>
      <c r="DQ24" s="71" t="s">
        <v>50</v>
      </c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</row>
    <row r="25" spans="1:135" s="8" customFormat="1" ht="11.25" x14ac:dyDescent="0.2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93"/>
      <c r="W25" s="93"/>
      <c r="X25" s="94"/>
      <c r="Y25" s="94"/>
      <c r="Z25" s="94"/>
      <c r="AA25" s="94"/>
      <c r="AB25" s="94"/>
      <c r="AC25" s="94"/>
      <c r="AD25" s="94"/>
      <c r="AE25" s="95"/>
      <c r="AF25" s="95"/>
      <c r="AG25" s="71"/>
      <c r="AH25" s="71"/>
      <c r="AI25" s="71"/>
      <c r="AJ25" s="71"/>
      <c r="AK25" s="95"/>
      <c r="AL25" s="71"/>
      <c r="AM25" s="71"/>
      <c r="AN25" s="71"/>
      <c r="AO25" s="95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93"/>
      <c r="CT25" s="94"/>
      <c r="CU25" s="94"/>
      <c r="CV25" s="94"/>
      <c r="CW25" s="94"/>
      <c r="CX25" s="95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 t="s">
        <v>49</v>
      </c>
      <c r="DK25" s="71"/>
      <c r="DL25" s="71"/>
      <c r="DM25" s="71"/>
      <c r="DN25" s="71"/>
      <c r="DO25" s="71"/>
      <c r="DP25" s="71"/>
      <c r="DQ25" s="71" t="s">
        <v>51</v>
      </c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</row>
    <row r="26" spans="1:135" s="11" customFormat="1" ht="10.5" x14ac:dyDescent="0.15">
      <c r="A26" s="235"/>
      <c r="B26" s="235"/>
      <c r="C26" s="235"/>
      <c r="D26" s="237" t="s">
        <v>7</v>
      </c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9"/>
      <c r="W26" s="118">
        <f>W27+W51</f>
        <v>7.4089999999999998</v>
      </c>
      <c r="X26" s="88"/>
      <c r="Y26" s="88"/>
      <c r="Z26" s="88"/>
      <c r="AA26" s="88"/>
      <c r="AB26" s="88"/>
      <c r="AC26" s="88"/>
      <c r="AD26" s="88"/>
      <c r="AE26" s="88"/>
      <c r="AF26" s="118">
        <f>AF27+AF51</f>
        <v>5.2039999999999997</v>
      </c>
      <c r="AG26" s="88"/>
      <c r="AH26" s="88"/>
      <c r="AI26" s="88"/>
      <c r="AJ26" s="88"/>
      <c r="AK26" s="118">
        <f>BU26</f>
        <v>0.323156</v>
      </c>
      <c r="AL26" s="88"/>
      <c r="AM26" s="88"/>
      <c r="AN26" s="88"/>
      <c r="AO26" s="137">
        <f>AO27+AO47+AO49+AO51</f>
        <v>0</v>
      </c>
      <c r="AP26" s="138"/>
      <c r="AQ26" s="138"/>
      <c r="AR26" s="138"/>
      <c r="AS26" s="138"/>
      <c r="AT26" s="132">
        <v>0</v>
      </c>
      <c r="AU26" s="132"/>
      <c r="AV26" s="132"/>
      <c r="AW26" s="132"/>
      <c r="AX26" s="137">
        <v>0</v>
      </c>
      <c r="AY26" s="138"/>
      <c r="AZ26" s="138"/>
      <c r="BA26" s="138"/>
      <c r="BB26" s="138"/>
      <c r="BC26" s="118">
        <f>BC51</f>
        <v>0</v>
      </c>
      <c r="BD26" s="118"/>
      <c r="BE26" s="118"/>
      <c r="BF26" s="118"/>
      <c r="BG26" s="137">
        <f>BG27</f>
        <v>0</v>
      </c>
      <c r="BH26" s="137"/>
      <c r="BI26" s="137"/>
      <c r="BJ26" s="137"/>
      <c r="BK26" s="137"/>
      <c r="BL26" s="118">
        <f>BL27</f>
        <v>0</v>
      </c>
      <c r="BM26" s="88"/>
      <c r="BN26" s="88"/>
      <c r="BO26" s="88"/>
      <c r="BP26" s="118">
        <f>BP27+BP51</f>
        <v>5.2039999999999997</v>
      </c>
      <c r="BQ26" s="88"/>
      <c r="BR26" s="88"/>
      <c r="BS26" s="88"/>
      <c r="BT26" s="88"/>
      <c r="BU26" s="118">
        <f>SUM(BU27)</f>
        <v>0.323156</v>
      </c>
      <c r="BV26" s="88"/>
      <c r="BW26" s="88"/>
      <c r="BX26" s="88"/>
      <c r="BY26" s="118">
        <f>BY27+BY47+BY49+BY51</f>
        <v>0.323156</v>
      </c>
      <c r="BZ26" s="118"/>
      <c r="CA26" s="118"/>
      <c r="CB26" s="118"/>
      <c r="CC26" s="118"/>
      <c r="CD26" s="118">
        <f>CD27+CD47+CD49+CD51</f>
        <v>0.323156</v>
      </c>
      <c r="CE26" s="118"/>
      <c r="CF26" s="118"/>
      <c r="CG26" s="118"/>
      <c r="CH26" s="118"/>
      <c r="CI26" s="115">
        <f>BY26</f>
        <v>0.323156</v>
      </c>
      <c r="CJ26" s="116"/>
      <c r="CK26" s="116"/>
      <c r="CL26" s="116"/>
      <c r="CM26" s="117"/>
      <c r="CN26" s="115">
        <f>CD26</f>
        <v>0.323156</v>
      </c>
      <c r="CO26" s="116"/>
      <c r="CP26" s="116"/>
      <c r="CQ26" s="116"/>
      <c r="CR26" s="117"/>
      <c r="CS26" s="118">
        <f>CS27+CS51+CS32</f>
        <v>7.0858439999999998</v>
      </c>
      <c r="CT26" s="88"/>
      <c r="CU26" s="88"/>
      <c r="CV26" s="88"/>
      <c r="CW26" s="88"/>
      <c r="CX26" s="88"/>
      <c r="CY26" s="118">
        <f>CY27+CY32</f>
        <v>-4.8808439999999997</v>
      </c>
      <c r="CZ26" s="88"/>
      <c r="DA26" s="88"/>
      <c r="DB26" s="88"/>
      <c r="DC26" s="88"/>
      <c r="DD26" s="88"/>
      <c r="DE26" s="88"/>
      <c r="DF26" s="88"/>
      <c r="DG26" s="89">
        <f>CY26/(AF26/100)</f>
        <v>-93.7902382782475</v>
      </c>
      <c r="DH26" s="89"/>
      <c r="DI26" s="89"/>
      <c r="DJ26" s="88">
        <v>0</v>
      </c>
      <c r="DK26" s="88"/>
      <c r="DL26" s="88"/>
      <c r="DM26" s="88"/>
      <c r="DN26" s="88"/>
      <c r="DO26" s="88"/>
      <c r="DP26" s="88"/>
      <c r="DQ26" s="118">
        <f>DQ47+DQ49+DQ51</f>
        <v>0</v>
      </c>
      <c r="DR26" s="88"/>
      <c r="DS26" s="88"/>
      <c r="DT26" s="88"/>
      <c r="DU26" s="88"/>
      <c r="DV26" s="88"/>
      <c r="DW26" s="88"/>
      <c r="DX26" s="147"/>
      <c r="DY26" s="147"/>
      <c r="DZ26" s="147"/>
      <c r="EA26" s="147"/>
      <c r="EB26" s="147"/>
      <c r="EC26" s="147"/>
      <c r="ED26" s="147"/>
    </row>
    <row r="27" spans="1:135" s="12" customFormat="1" ht="10.5" x14ac:dyDescent="0.15">
      <c r="A27" s="187" t="s">
        <v>70</v>
      </c>
      <c r="B27" s="188"/>
      <c r="C27" s="189"/>
      <c r="D27" s="211" t="s">
        <v>8</v>
      </c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82">
        <f>W29</f>
        <v>7.4089999999999998</v>
      </c>
      <c r="X27" s="83"/>
      <c r="Y27" s="83"/>
      <c r="Z27" s="83"/>
      <c r="AA27" s="83"/>
      <c r="AB27" s="83"/>
      <c r="AC27" s="83"/>
      <c r="AD27" s="83"/>
      <c r="AE27" s="84"/>
      <c r="AF27" s="82">
        <f>AF29+AF32</f>
        <v>5.2039999999999997</v>
      </c>
      <c r="AG27" s="83"/>
      <c r="AH27" s="83"/>
      <c r="AI27" s="83"/>
      <c r="AJ27" s="84"/>
      <c r="AK27" s="82">
        <f>BU27</f>
        <v>0.323156</v>
      </c>
      <c r="AL27" s="83"/>
      <c r="AM27" s="83"/>
      <c r="AN27" s="84"/>
      <c r="AO27" s="167">
        <f>AO29+AO37</f>
        <v>0</v>
      </c>
      <c r="AP27" s="168"/>
      <c r="AQ27" s="168"/>
      <c r="AR27" s="168"/>
      <c r="AS27" s="169"/>
      <c r="AT27" s="82">
        <v>0</v>
      </c>
      <c r="AU27" s="83"/>
      <c r="AV27" s="83"/>
      <c r="AW27" s="84"/>
      <c r="AX27" s="167">
        <f>AX29</f>
        <v>0</v>
      </c>
      <c r="AY27" s="168"/>
      <c r="AZ27" s="168"/>
      <c r="BA27" s="168"/>
      <c r="BB27" s="169"/>
      <c r="BC27" s="82">
        <f>BC29</f>
        <v>0</v>
      </c>
      <c r="BD27" s="83"/>
      <c r="BE27" s="83"/>
      <c r="BF27" s="84"/>
      <c r="BG27" s="167">
        <f>BG29</f>
        <v>0</v>
      </c>
      <c r="BH27" s="168"/>
      <c r="BI27" s="168"/>
      <c r="BJ27" s="168"/>
      <c r="BK27" s="169"/>
      <c r="BL27" s="82">
        <f>BL29</f>
        <v>0</v>
      </c>
      <c r="BM27" s="83"/>
      <c r="BN27" s="83"/>
      <c r="BO27" s="84"/>
      <c r="BP27" s="82">
        <f>BP29</f>
        <v>5.2039999999999997</v>
      </c>
      <c r="BQ27" s="83"/>
      <c r="BR27" s="83"/>
      <c r="BS27" s="83"/>
      <c r="BT27" s="84"/>
      <c r="BU27" s="82">
        <f>BU29</f>
        <v>0.323156</v>
      </c>
      <c r="BV27" s="83"/>
      <c r="BW27" s="83"/>
      <c r="BX27" s="84"/>
      <c r="BY27" s="82">
        <f>BY29</f>
        <v>0.323156</v>
      </c>
      <c r="BZ27" s="83"/>
      <c r="CA27" s="83"/>
      <c r="CB27" s="83"/>
      <c r="CC27" s="84"/>
      <c r="CD27" s="82">
        <f>CD29</f>
        <v>0.323156</v>
      </c>
      <c r="CE27" s="83"/>
      <c r="CF27" s="83"/>
      <c r="CG27" s="83"/>
      <c r="CH27" s="84"/>
      <c r="CI27" s="82">
        <f>CI29</f>
        <v>0.323156</v>
      </c>
      <c r="CJ27" s="83"/>
      <c r="CK27" s="83"/>
      <c r="CL27" s="83"/>
      <c r="CM27" s="84"/>
      <c r="CN27" s="82">
        <f>CN29</f>
        <v>0.323156</v>
      </c>
      <c r="CO27" s="83"/>
      <c r="CP27" s="83"/>
      <c r="CQ27" s="83"/>
      <c r="CR27" s="84"/>
      <c r="CS27" s="82">
        <f>CS29</f>
        <v>2.0148440000000001</v>
      </c>
      <c r="CT27" s="83"/>
      <c r="CU27" s="83"/>
      <c r="CV27" s="83"/>
      <c r="CW27" s="83"/>
      <c r="CX27" s="84"/>
      <c r="CY27" s="82">
        <f>CY29</f>
        <v>0.19015599999999999</v>
      </c>
      <c r="CZ27" s="83"/>
      <c r="DA27" s="83"/>
      <c r="DB27" s="83"/>
      <c r="DC27" s="83"/>
      <c r="DD27" s="83"/>
      <c r="DE27" s="83"/>
      <c r="DF27" s="84"/>
      <c r="DG27" s="103">
        <f>CY27/(AF27/100)</f>
        <v>3.6540353574173712</v>
      </c>
      <c r="DH27" s="104"/>
      <c r="DI27" s="105"/>
      <c r="DJ27" s="82">
        <v>0</v>
      </c>
      <c r="DK27" s="83"/>
      <c r="DL27" s="83"/>
      <c r="DM27" s="83"/>
      <c r="DN27" s="83"/>
      <c r="DO27" s="83"/>
      <c r="DP27" s="84"/>
      <c r="DQ27" s="82">
        <v>0</v>
      </c>
      <c r="DR27" s="83"/>
      <c r="DS27" s="83"/>
      <c r="DT27" s="83"/>
      <c r="DU27" s="83"/>
      <c r="DV27" s="83"/>
      <c r="DW27" s="84"/>
      <c r="DX27" s="72"/>
      <c r="DY27" s="73"/>
      <c r="DZ27" s="73"/>
      <c r="EA27" s="73"/>
      <c r="EB27" s="73"/>
      <c r="EC27" s="73"/>
      <c r="ED27" s="74"/>
    </row>
    <row r="28" spans="1:135" s="12" customFormat="1" ht="10.5" x14ac:dyDescent="0.15">
      <c r="A28" s="190"/>
      <c r="B28" s="191"/>
      <c r="C28" s="192"/>
      <c r="D28" s="212" t="s">
        <v>9</v>
      </c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85"/>
      <c r="X28" s="86"/>
      <c r="Y28" s="86"/>
      <c r="Z28" s="86"/>
      <c r="AA28" s="86"/>
      <c r="AB28" s="86"/>
      <c r="AC28" s="86"/>
      <c r="AD28" s="86"/>
      <c r="AE28" s="87"/>
      <c r="AF28" s="85"/>
      <c r="AG28" s="86"/>
      <c r="AH28" s="86"/>
      <c r="AI28" s="86"/>
      <c r="AJ28" s="87"/>
      <c r="AK28" s="85"/>
      <c r="AL28" s="86"/>
      <c r="AM28" s="86"/>
      <c r="AN28" s="87"/>
      <c r="AO28" s="170"/>
      <c r="AP28" s="171"/>
      <c r="AQ28" s="171"/>
      <c r="AR28" s="171"/>
      <c r="AS28" s="172"/>
      <c r="AT28" s="85"/>
      <c r="AU28" s="86"/>
      <c r="AV28" s="86"/>
      <c r="AW28" s="87"/>
      <c r="AX28" s="170"/>
      <c r="AY28" s="171"/>
      <c r="AZ28" s="171"/>
      <c r="BA28" s="171"/>
      <c r="BB28" s="172"/>
      <c r="BC28" s="85"/>
      <c r="BD28" s="86"/>
      <c r="BE28" s="86"/>
      <c r="BF28" s="87"/>
      <c r="BG28" s="170"/>
      <c r="BH28" s="171"/>
      <c r="BI28" s="171"/>
      <c r="BJ28" s="171"/>
      <c r="BK28" s="172"/>
      <c r="BL28" s="85"/>
      <c r="BM28" s="86"/>
      <c r="BN28" s="86"/>
      <c r="BO28" s="87"/>
      <c r="BP28" s="85"/>
      <c r="BQ28" s="86"/>
      <c r="BR28" s="86"/>
      <c r="BS28" s="86"/>
      <c r="BT28" s="87"/>
      <c r="BU28" s="85"/>
      <c r="BV28" s="86"/>
      <c r="BW28" s="86"/>
      <c r="BX28" s="87"/>
      <c r="BY28" s="85"/>
      <c r="BZ28" s="86"/>
      <c r="CA28" s="86"/>
      <c r="CB28" s="86"/>
      <c r="CC28" s="87"/>
      <c r="CD28" s="85"/>
      <c r="CE28" s="86"/>
      <c r="CF28" s="86"/>
      <c r="CG28" s="86"/>
      <c r="CH28" s="87"/>
      <c r="CI28" s="85"/>
      <c r="CJ28" s="86"/>
      <c r="CK28" s="86"/>
      <c r="CL28" s="86"/>
      <c r="CM28" s="87"/>
      <c r="CN28" s="85"/>
      <c r="CO28" s="86"/>
      <c r="CP28" s="86"/>
      <c r="CQ28" s="86"/>
      <c r="CR28" s="87"/>
      <c r="CS28" s="85"/>
      <c r="CT28" s="86"/>
      <c r="CU28" s="86"/>
      <c r="CV28" s="86"/>
      <c r="CW28" s="86"/>
      <c r="CX28" s="87"/>
      <c r="CY28" s="85"/>
      <c r="CZ28" s="86"/>
      <c r="DA28" s="86"/>
      <c r="DB28" s="86"/>
      <c r="DC28" s="86"/>
      <c r="DD28" s="86"/>
      <c r="DE28" s="86"/>
      <c r="DF28" s="87"/>
      <c r="DG28" s="106"/>
      <c r="DH28" s="107"/>
      <c r="DI28" s="108"/>
      <c r="DJ28" s="85"/>
      <c r="DK28" s="86"/>
      <c r="DL28" s="86"/>
      <c r="DM28" s="86"/>
      <c r="DN28" s="86"/>
      <c r="DO28" s="86"/>
      <c r="DP28" s="87"/>
      <c r="DQ28" s="85"/>
      <c r="DR28" s="86"/>
      <c r="DS28" s="86"/>
      <c r="DT28" s="86"/>
      <c r="DU28" s="86"/>
      <c r="DV28" s="86"/>
      <c r="DW28" s="87"/>
      <c r="DX28" s="75"/>
      <c r="DY28" s="76"/>
      <c r="DZ28" s="76"/>
      <c r="EA28" s="76"/>
      <c r="EB28" s="76"/>
      <c r="EC28" s="76"/>
      <c r="ED28" s="77"/>
    </row>
    <row r="29" spans="1:135" s="12" customFormat="1" ht="10.5" x14ac:dyDescent="0.15">
      <c r="A29" s="187" t="s">
        <v>11</v>
      </c>
      <c r="B29" s="188"/>
      <c r="C29" s="189"/>
      <c r="D29" s="211" t="s">
        <v>366</v>
      </c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82">
        <f>W31+W32+W51</f>
        <v>7.4089999999999998</v>
      </c>
      <c r="X29" s="83"/>
      <c r="Y29" s="83"/>
      <c r="Z29" s="83"/>
      <c r="AA29" s="83"/>
      <c r="AB29" s="83"/>
      <c r="AC29" s="83"/>
      <c r="AD29" s="83"/>
      <c r="AE29" s="84"/>
      <c r="AF29" s="82">
        <f>AF31</f>
        <v>0.13300000000000001</v>
      </c>
      <c r="AG29" s="83"/>
      <c r="AH29" s="83"/>
      <c r="AI29" s="83"/>
      <c r="AJ29" s="84"/>
      <c r="AK29" s="82">
        <f>BU29</f>
        <v>0.323156</v>
      </c>
      <c r="AL29" s="83"/>
      <c r="AM29" s="83"/>
      <c r="AN29" s="84"/>
      <c r="AO29" s="167">
        <f>AO31+AO32+AO33+AO34</f>
        <v>0</v>
      </c>
      <c r="AP29" s="168"/>
      <c r="AQ29" s="168"/>
      <c r="AR29" s="168"/>
      <c r="AS29" s="169"/>
      <c r="AT29" s="82">
        <v>0</v>
      </c>
      <c r="AU29" s="83"/>
      <c r="AV29" s="83"/>
      <c r="AW29" s="84"/>
      <c r="AX29" s="167">
        <v>0</v>
      </c>
      <c r="AY29" s="168"/>
      <c r="AZ29" s="168"/>
      <c r="BA29" s="168"/>
      <c r="BB29" s="169"/>
      <c r="BC29" s="82">
        <v>0</v>
      </c>
      <c r="BD29" s="83"/>
      <c r="BE29" s="83"/>
      <c r="BF29" s="84"/>
      <c r="BG29" s="167">
        <f>BG31+BG32+BG33+BG34</f>
        <v>0</v>
      </c>
      <c r="BH29" s="168"/>
      <c r="BI29" s="168"/>
      <c r="BJ29" s="168"/>
      <c r="BK29" s="169"/>
      <c r="BL29" s="82">
        <f>BL31+BL32+BL33+BL34</f>
        <v>0</v>
      </c>
      <c r="BM29" s="83"/>
      <c r="BN29" s="83"/>
      <c r="BO29" s="84"/>
      <c r="BP29" s="82">
        <f>SUM(BP31:BT33)</f>
        <v>5.2039999999999997</v>
      </c>
      <c r="BQ29" s="83"/>
      <c r="BR29" s="83"/>
      <c r="BS29" s="83"/>
      <c r="BT29" s="84"/>
      <c r="BU29" s="82">
        <f>SUM(BU31:BX34)</f>
        <v>0.323156</v>
      </c>
      <c r="BV29" s="83"/>
      <c r="BW29" s="83"/>
      <c r="BX29" s="84"/>
      <c r="BY29" s="82">
        <f>SUM(BY31:CC34)</f>
        <v>0.323156</v>
      </c>
      <c r="BZ29" s="83"/>
      <c r="CA29" s="83"/>
      <c r="CB29" s="83"/>
      <c r="CC29" s="84"/>
      <c r="CD29" s="82">
        <f>SUM(CD31:CH34)</f>
        <v>0.323156</v>
      </c>
      <c r="CE29" s="83"/>
      <c r="CF29" s="83"/>
      <c r="CG29" s="83"/>
      <c r="CH29" s="84"/>
      <c r="CI29" s="82">
        <f>CI31</f>
        <v>0.323156</v>
      </c>
      <c r="CJ29" s="83"/>
      <c r="CK29" s="83"/>
      <c r="CL29" s="83"/>
      <c r="CM29" s="84"/>
      <c r="CN29" s="82">
        <f>CN31</f>
        <v>0.323156</v>
      </c>
      <c r="CO29" s="83"/>
      <c r="CP29" s="83"/>
      <c r="CQ29" s="83"/>
      <c r="CR29" s="84"/>
      <c r="CS29" s="82">
        <f>CS31</f>
        <v>2.0148440000000001</v>
      </c>
      <c r="CT29" s="83"/>
      <c r="CU29" s="83"/>
      <c r="CV29" s="83"/>
      <c r="CW29" s="83"/>
      <c r="CX29" s="84"/>
      <c r="CY29" s="82">
        <f>CY31</f>
        <v>0.19015599999999999</v>
      </c>
      <c r="CZ29" s="83"/>
      <c r="DA29" s="83"/>
      <c r="DB29" s="83"/>
      <c r="DC29" s="83"/>
      <c r="DD29" s="83"/>
      <c r="DE29" s="83"/>
      <c r="DF29" s="84"/>
      <c r="DG29" s="109">
        <f>DG31</f>
        <v>1.4297443609022555</v>
      </c>
      <c r="DH29" s="110"/>
      <c r="DI29" s="111"/>
      <c r="DJ29" s="82">
        <v>0</v>
      </c>
      <c r="DK29" s="83"/>
      <c r="DL29" s="83"/>
      <c r="DM29" s="83"/>
      <c r="DN29" s="83"/>
      <c r="DO29" s="83"/>
      <c r="DP29" s="84"/>
      <c r="DQ29" s="82">
        <v>0</v>
      </c>
      <c r="DR29" s="83"/>
      <c r="DS29" s="83"/>
      <c r="DT29" s="83"/>
      <c r="DU29" s="83"/>
      <c r="DV29" s="83"/>
      <c r="DW29" s="84"/>
      <c r="DX29" s="72"/>
      <c r="DY29" s="73"/>
      <c r="DZ29" s="73"/>
      <c r="EA29" s="73"/>
      <c r="EB29" s="73"/>
      <c r="EC29" s="73"/>
      <c r="ED29" s="74"/>
    </row>
    <row r="30" spans="1:135" s="12" customFormat="1" ht="10.5" x14ac:dyDescent="0.15">
      <c r="A30" s="190"/>
      <c r="B30" s="191"/>
      <c r="C30" s="192"/>
      <c r="D30" s="212" t="s">
        <v>10</v>
      </c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85"/>
      <c r="X30" s="86"/>
      <c r="Y30" s="86"/>
      <c r="Z30" s="86"/>
      <c r="AA30" s="86"/>
      <c r="AB30" s="86"/>
      <c r="AC30" s="86"/>
      <c r="AD30" s="86"/>
      <c r="AE30" s="87"/>
      <c r="AF30" s="85"/>
      <c r="AG30" s="86"/>
      <c r="AH30" s="86"/>
      <c r="AI30" s="86"/>
      <c r="AJ30" s="87"/>
      <c r="AK30" s="85"/>
      <c r="AL30" s="86"/>
      <c r="AM30" s="86"/>
      <c r="AN30" s="87"/>
      <c r="AO30" s="170"/>
      <c r="AP30" s="171"/>
      <c r="AQ30" s="171"/>
      <c r="AR30" s="171"/>
      <c r="AS30" s="172"/>
      <c r="AT30" s="85"/>
      <c r="AU30" s="86"/>
      <c r="AV30" s="86"/>
      <c r="AW30" s="87"/>
      <c r="AX30" s="170"/>
      <c r="AY30" s="171"/>
      <c r="AZ30" s="171"/>
      <c r="BA30" s="171"/>
      <c r="BB30" s="172"/>
      <c r="BC30" s="85"/>
      <c r="BD30" s="86"/>
      <c r="BE30" s="86"/>
      <c r="BF30" s="87"/>
      <c r="BG30" s="170"/>
      <c r="BH30" s="171"/>
      <c r="BI30" s="171"/>
      <c r="BJ30" s="171"/>
      <c r="BK30" s="172"/>
      <c r="BL30" s="85"/>
      <c r="BM30" s="86"/>
      <c r="BN30" s="86"/>
      <c r="BO30" s="87"/>
      <c r="BP30" s="85"/>
      <c r="BQ30" s="86"/>
      <c r="BR30" s="86"/>
      <c r="BS30" s="86"/>
      <c r="BT30" s="87"/>
      <c r="BU30" s="85"/>
      <c r="BV30" s="86"/>
      <c r="BW30" s="86"/>
      <c r="BX30" s="87"/>
      <c r="BY30" s="85"/>
      <c r="BZ30" s="86"/>
      <c r="CA30" s="86"/>
      <c r="CB30" s="86"/>
      <c r="CC30" s="87"/>
      <c r="CD30" s="85"/>
      <c r="CE30" s="86"/>
      <c r="CF30" s="86"/>
      <c r="CG30" s="86"/>
      <c r="CH30" s="87"/>
      <c r="CI30" s="85"/>
      <c r="CJ30" s="86"/>
      <c r="CK30" s="86"/>
      <c r="CL30" s="86"/>
      <c r="CM30" s="87"/>
      <c r="CN30" s="85"/>
      <c r="CO30" s="86"/>
      <c r="CP30" s="86"/>
      <c r="CQ30" s="86"/>
      <c r="CR30" s="87"/>
      <c r="CS30" s="85"/>
      <c r="CT30" s="86"/>
      <c r="CU30" s="86"/>
      <c r="CV30" s="86"/>
      <c r="CW30" s="86"/>
      <c r="CX30" s="87"/>
      <c r="CY30" s="85"/>
      <c r="CZ30" s="86"/>
      <c r="DA30" s="86"/>
      <c r="DB30" s="86"/>
      <c r="DC30" s="86"/>
      <c r="DD30" s="86"/>
      <c r="DE30" s="86"/>
      <c r="DF30" s="87"/>
      <c r="DG30" s="112"/>
      <c r="DH30" s="113"/>
      <c r="DI30" s="114"/>
      <c r="DJ30" s="85"/>
      <c r="DK30" s="86"/>
      <c r="DL30" s="86"/>
      <c r="DM30" s="86"/>
      <c r="DN30" s="86"/>
      <c r="DO30" s="86"/>
      <c r="DP30" s="87"/>
      <c r="DQ30" s="85"/>
      <c r="DR30" s="86"/>
      <c r="DS30" s="86"/>
      <c r="DT30" s="86"/>
      <c r="DU30" s="86"/>
      <c r="DV30" s="86"/>
      <c r="DW30" s="87"/>
      <c r="DX30" s="75"/>
      <c r="DY30" s="76"/>
      <c r="DZ30" s="76"/>
      <c r="EA30" s="76"/>
      <c r="EB30" s="76"/>
      <c r="EC30" s="76"/>
      <c r="ED30" s="77"/>
    </row>
    <row r="31" spans="1:135" s="13" customFormat="1" ht="57.75" customHeight="1" x14ac:dyDescent="0.2">
      <c r="A31" s="216" t="s">
        <v>319</v>
      </c>
      <c r="B31" s="216"/>
      <c r="C31" s="216"/>
      <c r="D31" s="240" t="s">
        <v>395</v>
      </c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2"/>
      <c r="W31" s="205">
        <f>[1]Ф12!$G$26</f>
        <v>2.3380000000000001</v>
      </c>
      <c r="X31" s="206"/>
      <c r="Y31" s="206"/>
      <c r="Z31" s="206"/>
      <c r="AA31" s="206"/>
      <c r="AB31" s="206"/>
      <c r="AC31" s="206"/>
      <c r="AD31" s="206"/>
      <c r="AE31" s="207"/>
      <c r="AF31" s="205">
        <f>'7.2'!W39</f>
        <v>0.13300000000000001</v>
      </c>
      <c r="AG31" s="206"/>
      <c r="AH31" s="206"/>
      <c r="AI31" s="206"/>
      <c r="AJ31" s="207"/>
      <c r="AK31" s="119">
        <f>BU31</f>
        <v>0.323156</v>
      </c>
      <c r="AL31" s="119"/>
      <c r="AM31" s="119"/>
      <c r="AN31" s="119"/>
      <c r="AO31" s="173">
        <v>0</v>
      </c>
      <c r="AP31" s="173"/>
      <c r="AQ31" s="173"/>
      <c r="AR31" s="173"/>
      <c r="AS31" s="173"/>
      <c r="AT31" s="173">
        <v>0</v>
      </c>
      <c r="AU31" s="173"/>
      <c r="AV31" s="173"/>
      <c r="AW31" s="173"/>
      <c r="AX31" s="173">
        <v>0</v>
      </c>
      <c r="AY31" s="173"/>
      <c r="AZ31" s="173"/>
      <c r="BA31" s="173"/>
      <c r="BB31" s="173"/>
      <c r="BC31" s="173">
        <v>0</v>
      </c>
      <c r="BD31" s="173"/>
      <c r="BE31" s="173"/>
      <c r="BF31" s="173"/>
      <c r="BG31" s="173">
        <v>0</v>
      </c>
      <c r="BH31" s="173"/>
      <c r="BI31" s="173"/>
      <c r="BJ31" s="173"/>
      <c r="BK31" s="173"/>
      <c r="BL31" s="173">
        <v>0</v>
      </c>
      <c r="BM31" s="173"/>
      <c r="BN31" s="173"/>
      <c r="BO31" s="173"/>
      <c r="BP31" s="119">
        <f>AF31</f>
        <v>0.13300000000000001</v>
      </c>
      <c r="BQ31" s="119"/>
      <c r="BR31" s="119"/>
      <c r="BS31" s="119"/>
      <c r="BT31" s="119"/>
      <c r="BU31" s="119">
        <f>[2]CO1!$T$44/1000</f>
        <v>0.323156</v>
      </c>
      <c r="BV31" s="119"/>
      <c r="BW31" s="119"/>
      <c r="BX31" s="119"/>
      <c r="BY31" s="119">
        <f>AK31</f>
        <v>0.323156</v>
      </c>
      <c r="BZ31" s="119"/>
      <c r="CA31" s="119"/>
      <c r="CB31" s="119"/>
      <c r="CC31" s="119"/>
      <c r="CD31" s="119">
        <f>BU31</f>
        <v>0.323156</v>
      </c>
      <c r="CE31" s="119"/>
      <c r="CF31" s="119"/>
      <c r="CG31" s="119"/>
      <c r="CH31" s="119"/>
      <c r="CI31" s="119">
        <f>BY31</f>
        <v>0.323156</v>
      </c>
      <c r="CJ31" s="119"/>
      <c r="CK31" s="119"/>
      <c r="CL31" s="119"/>
      <c r="CM31" s="119"/>
      <c r="CN31" s="119">
        <f>CD31</f>
        <v>0.323156</v>
      </c>
      <c r="CO31" s="119"/>
      <c r="CP31" s="119"/>
      <c r="CQ31" s="119"/>
      <c r="CR31" s="119"/>
      <c r="CS31" s="119">
        <f>W31-AK31</f>
        <v>2.0148440000000001</v>
      </c>
      <c r="CT31" s="119"/>
      <c r="CU31" s="119"/>
      <c r="CV31" s="119"/>
      <c r="CW31" s="119"/>
      <c r="CX31" s="119"/>
      <c r="CY31" s="119">
        <f>AK31-AF31</f>
        <v>0.19015599999999999</v>
      </c>
      <c r="CZ31" s="119"/>
      <c r="DA31" s="119"/>
      <c r="DB31" s="119"/>
      <c r="DC31" s="119"/>
      <c r="DD31" s="119"/>
      <c r="DE31" s="119"/>
      <c r="DF31" s="119"/>
      <c r="DG31" s="163">
        <f>CY31/AF31</f>
        <v>1.4297443609022555</v>
      </c>
      <c r="DH31" s="164"/>
      <c r="DI31" s="165"/>
      <c r="DJ31" s="78">
        <v>0</v>
      </c>
      <c r="DK31" s="78"/>
      <c r="DL31" s="78"/>
      <c r="DM31" s="78"/>
      <c r="DN31" s="78"/>
      <c r="DO31" s="78"/>
      <c r="DP31" s="78"/>
      <c r="DQ31" s="78">
        <v>0</v>
      </c>
      <c r="DR31" s="78"/>
      <c r="DS31" s="78"/>
      <c r="DT31" s="78"/>
      <c r="DU31" s="78"/>
      <c r="DV31" s="78"/>
      <c r="DW31" s="78"/>
      <c r="DX31" s="79" t="s">
        <v>388</v>
      </c>
      <c r="DY31" s="80"/>
      <c r="DZ31" s="80"/>
      <c r="EA31" s="80"/>
      <c r="EB31" s="80"/>
      <c r="EC31" s="80"/>
      <c r="ED31" s="81"/>
      <c r="EE31" s="45">
        <v>3.8016000000000005</v>
      </c>
    </row>
    <row r="32" spans="1:135" s="13" customFormat="1" ht="16.5" customHeight="1" x14ac:dyDescent="0.2">
      <c r="A32" s="187" t="s">
        <v>15</v>
      </c>
      <c r="B32" s="188"/>
      <c r="C32" s="189"/>
      <c r="D32" s="270" t="s">
        <v>378</v>
      </c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2"/>
      <c r="W32" s="264">
        <f>W34+W35+W37+W43</f>
        <v>5.0709999999999997</v>
      </c>
      <c r="X32" s="265"/>
      <c r="Y32" s="265"/>
      <c r="Z32" s="265"/>
      <c r="AA32" s="265"/>
      <c r="AB32" s="265"/>
      <c r="AC32" s="265"/>
      <c r="AD32" s="265"/>
      <c r="AE32" s="266"/>
      <c r="AF32" s="264">
        <f>AF34+AF35+AF37+AF43</f>
        <v>5.0709999999999997</v>
      </c>
      <c r="AG32" s="265"/>
      <c r="AH32" s="265"/>
      <c r="AI32" s="265"/>
      <c r="AJ32" s="266"/>
      <c r="AK32" s="126">
        <v>0</v>
      </c>
      <c r="AL32" s="127"/>
      <c r="AM32" s="127"/>
      <c r="AN32" s="128"/>
      <c r="AO32" s="126">
        <v>0</v>
      </c>
      <c r="AP32" s="127"/>
      <c r="AQ32" s="127"/>
      <c r="AR32" s="127"/>
      <c r="AS32" s="128"/>
      <c r="AT32" s="126">
        <v>0</v>
      </c>
      <c r="AU32" s="127"/>
      <c r="AV32" s="127"/>
      <c r="AW32" s="128"/>
      <c r="AX32" s="126">
        <v>0</v>
      </c>
      <c r="AY32" s="127"/>
      <c r="AZ32" s="127"/>
      <c r="BA32" s="127"/>
      <c r="BB32" s="128"/>
      <c r="BC32" s="126">
        <v>0</v>
      </c>
      <c r="BD32" s="127"/>
      <c r="BE32" s="127"/>
      <c r="BF32" s="128"/>
      <c r="BG32" s="126">
        <v>0</v>
      </c>
      <c r="BH32" s="127"/>
      <c r="BI32" s="127"/>
      <c r="BJ32" s="127"/>
      <c r="BK32" s="128"/>
      <c r="BL32" s="126">
        <v>0</v>
      </c>
      <c r="BM32" s="127"/>
      <c r="BN32" s="127"/>
      <c r="BO32" s="128"/>
      <c r="BP32" s="126">
        <f>BP34+BP35+BP37+BP43</f>
        <v>5.0709999999999997</v>
      </c>
      <c r="BQ32" s="127"/>
      <c r="BR32" s="127"/>
      <c r="BS32" s="127"/>
      <c r="BT32" s="128"/>
      <c r="BU32" s="126">
        <v>0</v>
      </c>
      <c r="BV32" s="127"/>
      <c r="BW32" s="127"/>
      <c r="BX32" s="128"/>
      <c r="BY32" s="126">
        <v>0</v>
      </c>
      <c r="BZ32" s="127"/>
      <c r="CA32" s="127"/>
      <c r="CB32" s="127"/>
      <c r="CC32" s="128"/>
      <c r="CD32" s="126">
        <v>0</v>
      </c>
      <c r="CE32" s="127"/>
      <c r="CF32" s="127"/>
      <c r="CG32" s="127"/>
      <c r="CH32" s="128"/>
      <c r="CI32" s="126">
        <v>0</v>
      </c>
      <c r="CJ32" s="127"/>
      <c r="CK32" s="127"/>
      <c r="CL32" s="127"/>
      <c r="CM32" s="128"/>
      <c r="CN32" s="126">
        <v>0</v>
      </c>
      <c r="CO32" s="127"/>
      <c r="CP32" s="127"/>
      <c r="CQ32" s="127"/>
      <c r="CR32" s="128"/>
      <c r="CS32" s="126">
        <f>W32</f>
        <v>5.0709999999999997</v>
      </c>
      <c r="CT32" s="127"/>
      <c r="CU32" s="127"/>
      <c r="CV32" s="127"/>
      <c r="CW32" s="127"/>
      <c r="CX32" s="128"/>
      <c r="CY32" s="126">
        <f>CY34+CY35+CY37+CY43</f>
        <v>-5.0709999999999997</v>
      </c>
      <c r="CZ32" s="127"/>
      <c r="DA32" s="127"/>
      <c r="DB32" s="127"/>
      <c r="DC32" s="127"/>
      <c r="DD32" s="127"/>
      <c r="DE32" s="127"/>
      <c r="DF32" s="128"/>
      <c r="DG32" s="258">
        <v>-1</v>
      </c>
      <c r="DH32" s="259"/>
      <c r="DI32" s="260"/>
      <c r="DJ32" s="264">
        <v>0</v>
      </c>
      <c r="DK32" s="265"/>
      <c r="DL32" s="265"/>
      <c r="DM32" s="265"/>
      <c r="DN32" s="265"/>
      <c r="DO32" s="265"/>
      <c r="DP32" s="266"/>
      <c r="DQ32" s="264">
        <v>0</v>
      </c>
      <c r="DR32" s="265"/>
      <c r="DS32" s="265"/>
      <c r="DT32" s="265"/>
      <c r="DU32" s="265"/>
      <c r="DV32" s="265"/>
      <c r="DW32" s="266"/>
      <c r="DX32" s="303"/>
      <c r="DY32" s="304"/>
      <c r="DZ32" s="304"/>
      <c r="EA32" s="304"/>
      <c r="EB32" s="304"/>
      <c r="EC32" s="304"/>
      <c r="ED32" s="305"/>
      <c r="EE32" s="45"/>
    </row>
    <row r="33" spans="1:135" s="13" customFormat="1" ht="16.5" customHeight="1" x14ac:dyDescent="0.2">
      <c r="A33" s="190"/>
      <c r="B33" s="191"/>
      <c r="C33" s="192"/>
      <c r="D33" s="273"/>
      <c r="E33" s="274"/>
      <c r="F33" s="274"/>
      <c r="G33" s="274"/>
      <c r="H33" s="274"/>
      <c r="I33" s="274"/>
      <c r="J33" s="274"/>
      <c r="K33" s="274"/>
      <c r="L33" s="274"/>
      <c r="M33" s="274"/>
      <c r="N33" s="274"/>
      <c r="O33" s="274"/>
      <c r="P33" s="274"/>
      <c r="Q33" s="274"/>
      <c r="R33" s="274"/>
      <c r="S33" s="274"/>
      <c r="T33" s="274"/>
      <c r="U33" s="274"/>
      <c r="V33" s="275"/>
      <c r="W33" s="267"/>
      <c r="X33" s="268"/>
      <c r="Y33" s="268"/>
      <c r="Z33" s="268"/>
      <c r="AA33" s="268"/>
      <c r="AB33" s="268"/>
      <c r="AC33" s="268"/>
      <c r="AD33" s="268"/>
      <c r="AE33" s="269"/>
      <c r="AF33" s="267"/>
      <c r="AG33" s="268"/>
      <c r="AH33" s="268"/>
      <c r="AI33" s="268"/>
      <c r="AJ33" s="269"/>
      <c r="AK33" s="129"/>
      <c r="AL33" s="130"/>
      <c r="AM33" s="130"/>
      <c r="AN33" s="131"/>
      <c r="AO33" s="129"/>
      <c r="AP33" s="130"/>
      <c r="AQ33" s="130"/>
      <c r="AR33" s="130"/>
      <c r="AS33" s="131"/>
      <c r="AT33" s="129"/>
      <c r="AU33" s="130"/>
      <c r="AV33" s="130"/>
      <c r="AW33" s="131"/>
      <c r="AX33" s="129"/>
      <c r="AY33" s="130"/>
      <c r="AZ33" s="130"/>
      <c r="BA33" s="130"/>
      <c r="BB33" s="131"/>
      <c r="BC33" s="129"/>
      <c r="BD33" s="130"/>
      <c r="BE33" s="130"/>
      <c r="BF33" s="131"/>
      <c r="BG33" s="129"/>
      <c r="BH33" s="130"/>
      <c r="BI33" s="130"/>
      <c r="BJ33" s="130"/>
      <c r="BK33" s="131"/>
      <c r="BL33" s="129"/>
      <c r="BM33" s="130"/>
      <c r="BN33" s="130"/>
      <c r="BO33" s="131"/>
      <c r="BP33" s="129"/>
      <c r="BQ33" s="130"/>
      <c r="BR33" s="130"/>
      <c r="BS33" s="130"/>
      <c r="BT33" s="131"/>
      <c r="BU33" s="129"/>
      <c r="BV33" s="130"/>
      <c r="BW33" s="130"/>
      <c r="BX33" s="131"/>
      <c r="BY33" s="129"/>
      <c r="BZ33" s="130"/>
      <c r="CA33" s="130"/>
      <c r="CB33" s="130"/>
      <c r="CC33" s="131"/>
      <c r="CD33" s="129"/>
      <c r="CE33" s="130"/>
      <c r="CF33" s="130"/>
      <c r="CG33" s="130"/>
      <c r="CH33" s="131"/>
      <c r="CI33" s="129"/>
      <c r="CJ33" s="130"/>
      <c r="CK33" s="130"/>
      <c r="CL33" s="130"/>
      <c r="CM33" s="131"/>
      <c r="CN33" s="129"/>
      <c r="CO33" s="130"/>
      <c r="CP33" s="130"/>
      <c r="CQ33" s="130"/>
      <c r="CR33" s="131"/>
      <c r="CS33" s="129"/>
      <c r="CT33" s="130"/>
      <c r="CU33" s="130"/>
      <c r="CV33" s="130"/>
      <c r="CW33" s="130"/>
      <c r="CX33" s="131"/>
      <c r="CY33" s="129"/>
      <c r="CZ33" s="130"/>
      <c r="DA33" s="130"/>
      <c r="DB33" s="130"/>
      <c r="DC33" s="130"/>
      <c r="DD33" s="130"/>
      <c r="DE33" s="130"/>
      <c r="DF33" s="131"/>
      <c r="DG33" s="261"/>
      <c r="DH33" s="262"/>
      <c r="DI33" s="263"/>
      <c r="DJ33" s="267"/>
      <c r="DK33" s="268"/>
      <c r="DL33" s="268"/>
      <c r="DM33" s="268"/>
      <c r="DN33" s="268"/>
      <c r="DO33" s="268"/>
      <c r="DP33" s="269"/>
      <c r="DQ33" s="267"/>
      <c r="DR33" s="268"/>
      <c r="DS33" s="268"/>
      <c r="DT33" s="268"/>
      <c r="DU33" s="268"/>
      <c r="DV33" s="268"/>
      <c r="DW33" s="269"/>
      <c r="DX33" s="306"/>
      <c r="DY33" s="307"/>
      <c r="DZ33" s="307"/>
      <c r="EA33" s="307"/>
      <c r="EB33" s="307"/>
      <c r="EC33" s="307"/>
      <c r="ED33" s="308"/>
      <c r="EE33" s="45"/>
    </row>
    <row r="34" spans="1:135" s="51" customFormat="1" ht="35.25" customHeight="1" x14ac:dyDescent="0.2">
      <c r="A34" s="236" t="s">
        <v>16</v>
      </c>
      <c r="B34" s="236"/>
      <c r="C34" s="236"/>
      <c r="D34" s="276" t="s">
        <v>374</v>
      </c>
      <c r="E34" s="277"/>
      <c r="F34" s="277"/>
      <c r="G34" s="277"/>
      <c r="H34" s="277"/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8"/>
      <c r="W34" s="279">
        <f>[1]Ф12!$G$20</f>
        <v>3</v>
      </c>
      <c r="X34" s="280"/>
      <c r="Y34" s="280"/>
      <c r="Z34" s="280"/>
      <c r="AA34" s="280"/>
      <c r="AB34" s="280"/>
      <c r="AC34" s="280"/>
      <c r="AD34" s="280"/>
      <c r="AE34" s="281"/>
      <c r="AF34" s="279">
        <f>W34</f>
        <v>3</v>
      </c>
      <c r="AG34" s="280"/>
      <c r="AH34" s="280"/>
      <c r="AI34" s="280"/>
      <c r="AJ34" s="281"/>
      <c r="AK34" s="119">
        <v>0</v>
      </c>
      <c r="AL34" s="119"/>
      <c r="AM34" s="119"/>
      <c r="AN34" s="119"/>
      <c r="AO34" s="184">
        <v>0</v>
      </c>
      <c r="AP34" s="185"/>
      <c r="AQ34" s="185"/>
      <c r="AR34" s="185"/>
      <c r="AS34" s="186"/>
      <c r="AT34" s="184">
        <v>0</v>
      </c>
      <c r="AU34" s="185"/>
      <c r="AV34" s="185"/>
      <c r="AW34" s="186"/>
      <c r="AX34" s="279">
        <v>0</v>
      </c>
      <c r="AY34" s="280"/>
      <c r="AZ34" s="280"/>
      <c r="BA34" s="280"/>
      <c r="BB34" s="281"/>
      <c r="BC34" s="279">
        <v>0</v>
      </c>
      <c r="BD34" s="280"/>
      <c r="BE34" s="280"/>
      <c r="BF34" s="281"/>
      <c r="BG34" s="184">
        <v>0</v>
      </c>
      <c r="BH34" s="185"/>
      <c r="BI34" s="185"/>
      <c r="BJ34" s="185"/>
      <c r="BK34" s="186"/>
      <c r="BL34" s="184">
        <v>0</v>
      </c>
      <c r="BM34" s="185"/>
      <c r="BN34" s="185"/>
      <c r="BO34" s="186"/>
      <c r="BP34" s="184">
        <f>AF34</f>
        <v>3</v>
      </c>
      <c r="BQ34" s="185"/>
      <c r="BR34" s="185"/>
      <c r="BS34" s="185"/>
      <c r="BT34" s="186"/>
      <c r="BU34" s="184">
        <v>0</v>
      </c>
      <c r="BV34" s="185"/>
      <c r="BW34" s="185"/>
      <c r="BX34" s="186"/>
      <c r="BY34" s="184">
        <v>0</v>
      </c>
      <c r="BZ34" s="185"/>
      <c r="CA34" s="185"/>
      <c r="CB34" s="185"/>
      <c r="CC34" s="186"/>
      <c r="CD34" s="184">
        <v>0</v>
      </c>
      <c r="CE34" s="185"/>
      <c r="CF34" s="185"/>
      <c r="CG34" s="185"/>
      <c r="CH34" s="186"/>
      <c r="CI34" s="184">
        <v>0</v>
      </c>
      <c r="CJ34" s="185"/>
      <c r="CK34" s="185"/>
      <c r="CL34" s="185"/>
      <c r="CM34" s="186"/>
      <c r="CN34" s="184">
        <v>0</v>
      </c>
      <c r="CO34" s="185"/>
      <c r="CP34" s="185"/>
      <c r="CQ34" s="185"/>
      <c r="CR34" s="186"/>
      <c r="CS34" s="119">
        <f>W34</f>
        <v>3</v>
      </c>
      <c r="CT34" s="119"/>
      <c r="CU34" s="119"/>
      <c r="CV34" s="119"/>
      <c r="CW34" s="119"/>
      <c r="CX34" s="119"/>
      <c r="CY34" s="119">
        <f>-CS34</f>
        <v>-3</v>
      </c>
      <c r="CZ34" s="119"/>
      <c r="DA34" s="119"/>
      <c r="DB34" s="119"/>
      <c r="DC34" s="119"/>
      <c r="DD34" s="119"/>
      <c r="DE34" s="119"/>
      <c r="DF34" s="119"/>
      <c r="DG34" s="163">
        <v>-1</v>
      </c>
      <c r="DH34" s="164"/>
      <c r="DI34" s="165"/>
      <c r="DJ34" s="309">
        <v>0</v>
      </c>
      <c r="DK34" s="310"/>
      <c r="DL34" s="310"/>
      <c r="DM34" s="310"/>
      <c r="DN34" s="310"/>
      <c r="DO34" s="310"/>
      <c r="DP34" s="311"/>
      <c r="DQ34" s="119">
        <v>0</v>
      </c>
      <c r="DR34" s="119"/>
      <c r="DS34" s="119"/>
      <c r="DT34" s="119"/>
      <c r="DU34" s="119"/>
      <c r="DV34" s="119"/>
      <c r="DW34" s="119"/>
      <c r="DX34" s="613" t="s">
        <v>396</v>
      </c>
      <c r="DY34" s="614"/>
      <c r="DZ34" s="614"/>
      <c r="EA34" s="614"/>
      <c r="EB34" s="614"/>
      <c r="EC34" s="614"/>
      <c r="ED34" s="615"/>
      <c r="EE34" s="50"/>
    </row>
    <row r="35" spans="1:135" s="12" customFormat="1" ht="26.25" customHeight="1" x14ac:dyDescent="0.2">
      <c r="A35" s="236"/>
      <c r="B35" s="236"/>
      <c r="C35" s="236"/>
      <c r="D35" s="246" t="s">
        <v>375</v>
      </c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8"/>
      <c r="W35" s="120">
        <f>[1]Ф12!$G$21</f>
        <v>0.78800000000000003</v>
      </c>
      <c r="X35" s="121"/>
      <c r="Y35" s="121"/>
      <c r="Z35" s="121"/>
      <c r="AA35" s="121"/>
      <c r="AB35" s="121"/>
      <c r="AC35" s="121"/>
      <c r="AD35" s="121"/>
      <c r="AE35" s="122"/>
      <c r="AF35" s="120">
        <f>W35</f>
        <v>0.78800000000000003</v>
      </c>
      <c r="AG35" s="121"/>
      <c r="AH35" s="121"/>
      <c r="AI35" s="121"/>
      <c r="AJ35" s="122"/>
      <c r="AK35" s="120">
        <v>0</v>
      </c>
      <c r="AL35" s="121"/>
      <c r="AM35" s="121"/>
      <c r="AN35" s="122"/>
      <c r="AO35" s="178">
        <v>0</v>
      </c>
      <c r="AP35" s="179"/>
      <c r="AQ35" s="179"/>
      <c r="AR35" s="179"/>
      <c r="AS35" s="180"/>
      <c r="AT35" s="120">
        <v>0</v>
      </c>
      <c r="AU35" s="121"/>
      <c r="AV35" s="121"/>
      <c r="AW35" s="122"/>
      <c r="AX35" s="178">
        <v>0</v>
      </c>
      <c r="AY35" s="179"/>
      <c r="AZ35" s="179"/>
      <c r="BA35" s="179"/>
      <c r="BB35" s="180"/>
      <c r="BC35" s="120">
        <v>0</v>
      </c>
      <c r="BD35" s="121"/>
      <c r="BE35" s="121"/>
      <c r="BF35" s="122"/>
      <c r="BG35" s="178">
        <v>0</v>
      </c>
      <c r="BH35" s="179"/>
      <c r="BI35" s="179"/>
      <c r="BJ35" s="179"/>
      <c r="BK35" s="180"/>
      <c r="BL35" s="120">
        <v>0</v>
      </c>
      <c r="BM35" s="121"/>
      <c r="BN35" s="121"/>
      <c r="BO35" s="122"/>
      <c r="BP35" s="120">
        <f>AF35</f>
        <v>0.78800000000000003</v>
      </c>
      <c r="BQ35" s="121"/>
      <c r="BR35" s="121"/>
      <c r="BS35" s="121"/>
      <c r="BT35" s="122"/>
      <c r="BU35" s="120">
        <v>0</v>
      </c>
      <c r="BV35" s="121"/>
      <c r="BW35" s="121"/>
      <c r="BX35" s="122"/>
      <c r="BY35" s="120">
        <v>0</v>
      </c>
      <c r="BZ35" s="121"/>
      <c r="CA35" s="121"/>
      <c r="CB35" s="121"/>
      <c r="CC35" s="122"/>
      <c r="CD35" s="120">
        <v>0</v>
      </c>
      <c r="CE35" s="121"/>
      <c r="CF35" s="121"/>
      <c r="CG35" s="121"/>
      <c r="CH35" s="122"/>
      <c r="CI35" s="120">
        <v>0</v>
      </c>
      <c r="CJ35" s="121"/>
      <c r="CK35" s="121"/>
      <c r="CL35" s="121"/>
      <c r="CM35" s="122"/>
      <c r="CN35" s="120">
        <v>0</v>
      </c>
      <c r="CO35" s="121"/>
      <c r="CP35" s="121"/>
      <c r="CQ35" s="121"/>
      <c r="CR35" s="122"/>
      <c r="CS35" s="120">
        <f>W35</f>
        <v>0.78800000000000003</v>
      </c>
      <c r="CT35" s="121"/>
      <c r="CU35" s="121"/>
      <c r="CV35" s="121"/>
      <c r="CW35" s="121"/>
      <c r="CX35" s="122"/>
      <c r="CY35" s="120">
        <f>-CS35</f>
        <v>-0.78800000000000003</v>
      </c>
      <c r="CZ35" s="121"/>
      <c r="DA35" s="121"/>
      <c r="DB35" s="121"/>
      <c r="DC35" s="121"/>
      <c r="DD35" s="121"/>
      <c r="DE35" s="121"/>
      <c r="DF35" s="122"/>
      <c r="DG35" s="156">
        <f>DG34</f>
        <v>-1</v>
      </c>
      <c r="DH35" s="157"/>
      <c r="DI35" s="158"/>
      <c r="DJ35" s="120">
        <v>0</v>
      </c>
      <c r="DK35" s="121"/>
      <c r="DL35" s="121"/>
      <c r="DM35" s="121"/>
      <c r="DN35" s="121"/>
      <c r="DO35" s="121"/>
      <c r="DP35" s="122"/>
      <c r="DQ35" s="120">
        <v>0</v>
      </c>
      <c r="DR35" s="121"/>
      <c r="DS35" s="121"/>
      <c r="DT35" s="121"/>
      <c r="DU35" s="121"/>
      <c r="DV35" s="121"/>
      <c r="DW35" s="122"/>
      <c r="DX35" s="592" t="s">
        <v>397</v>
      </c>
      <c r="DY35" s="593"/>
      <c r="DZ35" s="593"/>
      <c r="EA35" s="593"/>
      <c r="EB35" s="593"/>
      <c r="EC35" s="593"/>
      <c r="ED35" s="594"/>
    </row>
    <row r="36" spans="1:135" s="12" customFormat="1" ht="38.25" customHeight="1" x14ac:dyDescent="0.2">
      <c r="A36" s="217" t="s">
        <v>17</v>
      </c>
      <c r="B36" s="218"/>
      <c r="C36" s="219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1"/>
      <c r="W36" s="123"/>
      <c r="X36" s="124"/>
      <c r="Y36" s="124"/>
      <c r="Z36" s="124"/>
      <c r="AA36" s="124"/>
      <c r="AB36" s="124"/>
      <c r="AC36" s="124"/>
      <c r="AD36" s="124"/>
      <c r="AE36" s="125"/>
      <c r="AF36" s="123"/>
      <c r="AG36" s="124"/>
      <c r="AH36" s="124"/>
      <c r="AI36" s="124"/>
      <c r="AJ36" s="125"/>
      <c r="AK36" s="123"/>
      <c r="AL36" s="124"/>
      <c r="AM36" s="124"/>
      <c r="AN36" s="125"/>
      <c r="AO36" s="181"/>
      <c r="AP36" s="182"/>
      <c r="AQ36" s="182"/>
      <c r="AR36" s="182"/>
      <c r="AS36" s="183"/>
      <c r="AT36" s="123"/>
      <c r="AU36" s="124"/>
      <c r="AV36" s="124"/>
      <c r="AW36" s="125"/>
      <c r="AX36" s="181"/>
      <c r="AY36" s="182"/>
      <c r="AZ36" s="182"/>
      <c r="BA36" s="182"/>
      <c r="BB36" s="183"/>
      <c r="BC36" s="123"/>
      <c r="BD36" s="124"/>
      <c r="BE36" s="124"/>
      <c r="BF36" s="125"/>
      <c r="BG36" s="181"/>
      <c r="BH36" s="182"/>
      <c r="BI36" s="182"/>
      <c r="BJ36" s="182"/>
      <c r="BK36" s="183"/>
      <c r="BL36" s="123"/>
      <c r="BM36" s="124"/>
      <c r="BN36" s="124"/>
      <c r="BO36" s="125"/>
      <c r="BP36" s="123"/>
      <c r="BQ36" s="124"/>
      <c r="BR36" s="124"/>
      <c r="BS36" s="124"/>
      <c r="BT36" s="125"/>
      <c r="BU36" s="123"/>
      <c r="BV36" s="124"/>
      <c r="BW36" s="124"/>
      <c r="BX36" s="125"/>
      <c r="BY36" s="123"/>
      <c r="BZ36" s="124"/>
      <c r="CA36" s="124"/>
      <c r="CB36" s="124"/>
      <c r="CC36" s="125"/>
      <c r="CD36" s="123"/>
      <c r="CE36" s="124"/>
      <c r="CF36" s="124"/>
      <c r="CG36" s="124"/>
      <c r="CH36" s="125"/>
      <c r="CI36" s="123"/>
      <c r="CJ36" s="124"/>
      <c r="CK36" s="124"/>
      <c r="CL36" s="124"/>
      <c r="CM36" s="125"/>
      <c r="CN36" s="123"/>
      <c r="CO36" s="124"/>
      <c r="CP36" s="124"/>
      <c r="CQ36" s="124"/>
      <c r="CR36" s="125"/>
      <c r="CS36" s="123"/>
      <c r="CT36" s="124"/>
      <c r="CU36" s="124"/>
      <c r="CV36" s="124"/>
      <c r="CW36" s="124"/>
      <c r="CX36" s="125"/>
      <c r="CY36" s="123"/>
      <c r="CZ36" s="124"/>
      <c r="DA36" s="124"/>
      <c r="DB36" s="124"/>
      <c r="DC36" s="124"/>
      <c r="DD36" s="124"/>
      <c r="DE36" s="124"/>
      <c r="DF36" s="125"/>
      <c r="DG36" s="159"/>
      <c r="DH36" s="160"/>
      <c r="DI36" s="161"/>
      <c r="DJ36" s="123"/>
      <c r="DK36" s="124"/>
      <c r="DL36" s="124"/>
      <c r="DM36" s="124"/>
      <c r="DN36" s="124"/>
      <c r="DO36" s="124"/>
      <c r="DP36" s="125"/>
      <c r="DQ36" s="123"/>
      <c r="DR36" s="124"/>
      <c r="DS36" s="124"/>
      <c r="DT36" s="124"/>
      <c r="DU36" s="124"/>
      <c r="DV36" s="124"/>
      <c r="DW36" s="125"/>
      <c r="DX36" s="595"/>
      <c r="DY36" s="596"/>
      <c r="DZ36" s="596"/>
      <c r="EA36" s="596"/>
      <c r="EB36" s="596"/>
      <c r="EC36" s="596"/>
      <c r="ED36" s="597"/>
    </row>
    <row r="37" spans="1:135" s="11" customFormat="1" ht="10.5" x14ac:dyDescent="0.15">
      <c r="A37" s="220" t="s">
        <v>183</v>
      </c>
      <c r="B37" s="221"/>
      <c r="C37" s="222"/>
      <c r="D37" s="243" t="s">
        <v>376</v>
      </c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5"/>
      <c r="W37" s="196">
        <f>[1]Ф12!$G$22</f>
        <v>0.98299999999999998</v>
      </c>
      <c r="X37" s="197"/>
      <c r="Y37" s="197"/>
      <c r="Z37" s="197"/>
      <c r="AA37" s="197"/>
      <c r="AB37" s="197"/>
      <c r="AC37" s="197"/>
      <c r="AD37" s="197"/>
      <c r="AE37" s="198"/>
      <c r="AF37" s="196">
        <f>W37</f>
        <v>0.98299999999999998</v>
      </c>
      <c r="AG37" s="197"/>
      <c r="AH37" s="197"/>
      <c r="AI37" s="197"/>
      <c r="AJ37" s="198"/>
      <c r="AK37" s="196">
        <v>0</v>
      </c>
      <c r="AL37" s="197"/>
      <c r="AM37" s="197"/>
      <c r="AN37" s="198"/>
      <c r="AO37" s="226">
        <v>0</v>
      </c>
      <c r="AP37" s="227"/>
      <c r="AQ37" s="227"/>
      <c r="AR37" s="227"/>
      <c r="AS37" s="228"/>
      <c r="AT37" s="196">
        <v>0</v>
      </c>
      <c r="AU37" s="197"/>
      <c r="AV37" s="197"/>
      <c r="AW37" s="198"/>
      <c r="AX37" s="226">
        <v>0</v>
      </c>
      <c r="AY37" s="227"/>
      <c r="AZ37" s="227"/>
      <c r="BA37" s="227"/>
      <c r="BB37" s="228"/>
      <c r="BC37" s="196">
        <v>0</v>
      </c>
      <c r="BD37" s="197"/>
      <c r="BE37" s="197"/>
      <c r="BF37" s="198"/>
      <c r="BG37" s="226">
        <v>0</v>
      </c>
      <c r="BH37" s="227"/>
      <c r="BI37" s="227"/>
      <c r="BJ37" s="227"/>
      <c r="BK37" s="228"/>
      <c r="BL37" s="196">
        <v>0</v>
      </c>
      <c r="BM37" s="197"/>
      <c r="BN37" s="197"/>
      <c r="BO37" s="198"/>
      <c r="BP37" s="196">
        <f>AF37</f>
        <v>0.98299999999999998</v>
      </c>
      <c r="BQ37" s="197"/>
      <c r="BR37" s="197"/>
      <c r="BS37" s="197"/>
      <c r="BT37" s="198"/>
      <c r="BU37" s="196">
        <v>0</v>
      </c>
      <c r="BV37" s="197"/>
      <c r="BW37" s="197"/>
      <c r="BX37" s="198"/>
      <c r="BY37" s="196">
        <v>0</v>
      </c>
      <c r="BZ37" s="197"/>
      <c r="CA37" s="197"/>
      <c r="CB37" s="197"/>
      <c r="CC37" s="198"/>
      <c r="CD37" s="196">
        <v>0</v>
      </c>
      <c r="CE37" s="197"/>
      <c r="CF37" s="197"/>
      <c r="CG37" s="197"/>
      <c r="CH37" s="198"/>
      <c r="CI37" s="196">
        <v>0</v>
      </c>
      <c r="CJ37" s="197"/>
      <c r="CK37" s="197"/>
      <c r="CL37" s="197"/>
      <c r="CM37" s="198"/>
      <c r="CN37" s="196">
        <v>0</v>
      </c>
      <c r="CO37" s="197"/>
      <c r="CP37" s="197"/>
      <c r="CQ37" s="197"/>
      <c r="CR37" s="198"/>
      <c r="CS37" s="196">
        <f>W37</f>
        <v>0.98299999999999998</v>
      </c>
      <c r="CT37" s="197"/>
      <c r="CU37" s="197"/>
      <c r="CV37" s="197"/>
      <c r="CW37" s="197"/>
      <c r="CX37" s="198"/>
      <c r="CY37" s="196">
        <f>-CS37</f>
        <v>-0.98299999999999998</v>
      </c>
      <c r="CZ37" s="197"/>
      <c r="DA37" s="197"/>
      <c r="DB37" s="197"/>
      <c r="DC37" s="197"/>
      <c r="DD37" s="197"/>
      <c r="DE37" s="197"/>
      <c r="DF37" s="198"/>
      <c r="DG37" s="294">
        <f>DG35</f>
        <v>-1</v>
      </c>
      <c r="DH37" s="295"/>
      <c r="DI37" s="296"/>
      <c r="DJ37" s="196">
        <v>0</v>
      </c>
      <c r="DK37" s="197"/>
      <c r="DL37" s="197"/>
      <c r="DM37" s="197"/>
      <c r="DN37" s="197"/>
      <c r="DO37" s="197"/>
      <c r="DP37" s="198"/>
      <c r="DQ37" s="196">
        <v>0</v>
      </c>
      <c r="DR37" s="197"/>
      <c r="DS37" s="197"/>
      <c r="DT37" s="197"/>
      <c r="DU37" s="197"/>
      <c r="DV37" s="197"/>
      <c r="DW37" s="198"/>
      <c r="DX37" s="598" t="s">
        <v>396</v>
      </c>
      <c r="DY37" s="599"/>
      <c r="DZ37" s="599"/>
      <c r="EA37" s="599"/>
      <c r="EB37" s="599"/>
      <c r="EC37" s="599"/>
      <c r="ED37" s="600"/>
    </row>
    <row r="38" spans="1:135" s="11" customFormat="1" ht="10.5" x14ac:dyDescent="0.15">
      <c r="A38" s="223"/>
      <c r="B38" s="224"/>
      <c r="C38" s="225"/>
      <c r="D38" s="246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8"/>
      <c r="W38" s="199"/>
      <c r="X38" s="200"/>
      <c r="Y38" s="200"/>
      <c r="Z38" s="200"/>
      <c r="AA38" s="200"/>
      <c r="AB38" s="200"/>
      <c r="AC38" s="200"/>
      <c r="AD38" s="200"/>
      <c r="AE38" s="201"/>
      <c r="AF38" s="199"/>
      <c r="AG38" s="200"/>
      <c r="AH38" s="200"/>
      <c r="AI38" s="200"/>
      <c r="AJ38" s="201"/>
      <c r="AK38" s="199"/>
      <c r="AL38" s="200"/>
      <c r="AM38" s="200"/>
      <c r="AN38" s="201"/>
      <c r="AO38" s="229"/>
      <c r="AP38" s="230"/>
      <c r="AQ38" s="230"/>
      <c r="AR38" s="230"/>
      <c r="AS38" s="231"/>
      <c r="AT38" s="199"/>
      <c r="AU38" s="200"/>
      <c r="AV38" s="200"/>
      <c r="AW38" s="201"/>
      <c r="AX38" s="229"/>
      <c r="AY38" s="230"/>
      <c r="AZ38" s="230"/>
      <c r="BA38" s="230"/>
      <c r="BB38" s="231"/>
      <c r="BC38" s="199"/>
      <c r="BD38" s="200"/>
      <c r="BE38" s="200"/>
      <c r="BF38" s="201"/>
      <c r="BG38" s="229"/>
      <c r="BH38" s="230"/>
      <c r="BI38" s="230"/>
      <c r="BJ38" s="230"/>
      <c r="BK38" s="231"/>
      <c r="BL38" s="199"/>
      <c r="BM38" s="200"/>
      <c r="BN38" s="200"/>
      <c r="BO38" s="201"/>
      <c r="BP38" s="199"/>
      <c r="BQ38" s="200"/>
      <c r="BR38" s="200"/>
      <c r="BS38" s="200"/>
      <c r="BT38" s="201"/>
      <c r="BU38" s="199"/>
      <c r="BV38" s="200"/>
      <c r="BW38" s="200"/>
      <c r="BX38" s="201"/>
      <c r="BY38" s="199"/>
      <c r="BZ38" s="200"/>
      <c r="CA38" s="200"/>
      <c r="CB38" s="200"/>
      <c r="CC38" s="201"/>
      <c r="CD38" s="199"/>
      <c r="CE38" s="200"/>
      <c r="CF38" s="200"/>
      <c r="CG38" s="200"/>
      <c r="CH38" s="201"/>
      <c r="CI38" s="199"/>
      <c r="CJ38" s="200"/>
      <c r="CK38" s="200"/>
      <c r="CL38" s="200"/>
      <c r="CM38" s="201"/>
      <c r="CN38" s="199"/>
      <c r="CO38" s="200"/>
      <c r="CP38" s="200"/>
      <c r="CQ38" s="200"/>
      <c r="CR38" s="201"/>
      <c r="CS38" s="199"/>
      <c r="CT38" s="200"/>
      <c r="CU38" s="200"/>
      <c r="CV38" s="200"/>
      <c r="CW38" s="200"/>
      <c r="CX38" s="201"/>
      <c r="CY38" s="199"/>
      <c r="CZ38" s="200"/>
      <c r="DA38" s="200"/>
      <c r="DB38" s="200"/>
      <c r="DC38" s="200"/>
      <c r="DD38" s="200"/>
      <c r="DE38" s="200"/>
      <c r="DF38" s="201"/>
      <c r="DG38" s="297"/>
      <c r="DH38" s="298"/>
      <c r="DI38" s="299"/>
      <c r="DJ38" s="199"/>
      <c r="DK38" s="200"/>
      <c r="DL38" s="200"/>
      <c r="DM38" s="200"/>
      <c r="DN38" s="200"/>
      <c r="DO38" s="200"/>
      <c r="DP38" s="201"/>
      <c r="DQ38" s="199"/>
      <c r="DR38" s="200"/>
      <c r="DS38" s="200"/>
      <c r="DT38" s="200"/>
      <c r="DU38" s="200"/>
      <c r="DV38" s="200"/>
      <c r="DW38" s="201"/>
      <c r="DX38" s="601"/>
      <c r="DY38" s="602"/>
      <c r="DZ38" s="602"/>
      <c r="EA38" s="602"/>
      <c r="EB38" s="602"/>
      <c r="EC38" s="602"/>
      <c r="ED38" s="603"/>
    </row>
    <row r="39" spans="1:135" s="12" customFormat="1" ht="11.25" customHeight="1" x14ac:dyDescent="0.2">
      <c r="A39" s="217"/>
      <c r="B39" s="218"/>
      <c r="C39" s="219"/>
      <c r="D39" s="249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1"/>
      <c r="W39" s="202"/>
      <c r="X39" s="203"/>
      <c r="Y39" s="203"/>
      <c r="Z39" s="203"/>
      <c r="AA39" s="203"/>
      <c r="AB39" s="203"/>
      <c r="AC39" s="203"/>
      <c r="AD39" s="203"/>
      <c r="AE39" s="204"/>
      <c r="AF39" s="202"/>
      <c r="AG39" s="203"/>
      <c r="AH39" s="203"/>
      <c r="AI39" s="203"/>
      <c r="AJ39" s="204"/>
      <c r="AK39" s="202"/>
      <c r="AL39" s="203"/>
      <c r="AM39" s="203"/>
      <c r="AN39" s="204"/>
      <c r="AO39" s="232"/>
      <c r="AP39" s="233"/>
      <c r="AQ39" s="233"/>
      <c r="AR39" s="233"/>
      <c r="AS39" s="234"/>
      <c r="AT39" s="202"/>
      <c r="AU39" s="203"/>
      <c r="AV39" s="203"/>
      <c r="AW39" s="204"/>
      <c r="AX39" s="232"/>
      <c r="AY39" s="233"/>
      <c r="AZ39" s="233"/>
      <c r="BA39" s="233"/>
      <c r="BB39" s="234"/>
      <c r="BC39" s="202"/>
      <c r="BD39" s="203"/>
      <c r="BE39" s="203"/>
      <c r="BF39" s="204"/>
      <c r="BG39" s="232"/>
      <c r="BH39" s="233"/>
      <c r="BI39" s="233"/>
      <c r="BJ39" s="233"/>
      <c r="BK39" s="234"/>
      <c r="BL39" s="202"/>
      <c r="BM39" s="203"/>
      <c r="BN39" s="203"/>
      <c r="BO39" s="204"/>
      <c r="BP39" s="202"/>
      <c r="BQ39" s="203"/>
      <c r="BR39" s="203"/>
      <c r="BS39" s="203"/>
      <c r="BT39" s="204"/>
      <c r="BU39" s="202"/>
      <c r="BV39" s="203"/>
      <c r="BW39" s="203"/>
      <c r="BX39" s="204"/>
      <c r="BY39" s="202"/>
      <c r="BZ39" s="203"/>
      <c r="CA39" s="203"/>
      <c r="CB39" s="203"/>
      <c r="CC39" s="204"/>
      <c r="CD39" s="202"/>
      <c r="CE39" s="203"/>
      <c r="CF39" s="203"/>
      <c r="CG39" s="203"/>
      <c r="CH39" s="204"/>
      <c r="CI39" s="202"/>
      <c r="CJ39" s="203"/>
      <c r="CK39" s="203"/>
      <c r="CL39" s="203"/>
      <c r="CM39" s="204"/>
      <c r="CN39" s="202"/>
      <c r="CO39" s="203"/>
      <c r="CP39" s="203"/>
      <c r="CQ39" s="203"/>
      <c r="CR39" s="204"/>
      <c r="CS39" s="202"/>
      <c r="CT39" s="203"/>
      <c r="CU39" s="203"/>
      <c r="CV39" s="203"/>
      <c r="CW39" s="203"/>
      <c r="CX39" s="204"/>
      <c r="CY39" s="202"/>
      <c r="CZ39" s="203"/>
      <c r="DA39" s="203"/>
      <c r="DB39" s="203"/>
      <c r="DC39" s="203"/>
      <c r="DD39" s="203"/>
      <c r="DE39" s="203"/>
      <c r="DF39" s="204"/>
      <c r="DG39" s="300"/>
      <c r="DH39" s="301"/>
      <c r="DI39" s="302"/>
      <c r="DJ39" s="202"/>
      <c r="DK39" s="203"/>
      <c r="DL39" s="203"/>
      <c r="DM39" s="203"/>
      <c r="DN39" s="203"/>
      <c r="DO39" s="203"/>
      <c r="DP39" s="204"/>
      <c r="DQ39" s="202"/>
      <c r="DR39" s="203"/>
      <c r="DS39" s="203"/>
      <c r="DT39" s="203"/>
      <c r="DU39" s="203"/>
      <c r="DV39" s="203"/>
      <c r="DW39" s="204"/>
      <c r="DX39" s="604"/>
      <c r="DY39" s="605"/>
      <c r="DZ39" s="605"/>
      <c r="EA39" s="605"/>
      <c r="EB39" s="605"/>
      <c r="EC39" s="605"/>
      <c r="ED39" s="606"/>
      <c r="EE39" s="46"/>
    </row>
    <row r="40" spans="1:135" s="12" customFormat="1" ht="10.5" hidden="1" customHeight="1" x14ac:dyDescent="0.15">
      <c r="A40" s="187"/>
      <c r="B40" s="188"/>
      <c r="C40" s="189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120"/>
      <c r="X40" s="121"/>
      <c r="Y40" s="121"/>
      <c r="Z40" s="121"/>
      <c r="AA40" s="121"/>
      <c r="AB40" s="121"/>
      <c r="AC40" s="121"/>
      <c r="AD40" s="121"/>
      <c r="AE40" s="122"/>
      <c r="AF40" s="120"/>
      <c r="AG40" s="121"/>
      <c r="AH40" s="121"/>
      <c r="AI40" s="121"/>
      <c r="AJ40" s="122"/>
      <c r="AK40" s="120"/>
      <c r="AL40" s="121"/>
      <c r="AM40" s="121"/>
      <c r="AN40" s="122"/>
      <c r="AO40" s="120"/>
      <c r="AP40" s="121"/>
      <c r="AQ40" s="121"/>
      <c r="AR40" s="121"/>
      <c r="AS40" s="122"/>
      <c r="AT40" s="120"/>
      <c r="AU40" s="121"/>
      <c r="AV40" s="121"/>
      <c r="AW40" s="122"/>
      <c r="AX40" s="120"/>
      <c r="AY40" s="121"/>
      <c r="AZ40" s="121"/>
      <c r="BA40" s="121"/>
      <c r="BB40" s="122"/>
      <c r="BC40" s="120"/>
      <c r="BD40" s="121"/>
      <c r="BE40" s="121"/>
      <c r="BF40" s="122"/>
      <c r="BG40" s="120"/>
      <c r="BH40" s="121"/>
      <c r="BI40" s="121"/>
      <c r="BJ40" s="121"/>
      <c r="BK40" s="122"/>
      <c r="BL40" s="120"/>
      <c r="BM40" s="121"/>
      <c r="BN40" s="121"/>
      <c r="BO40" s="122"/>
      <c r="BP40" s="120"/>
      <c r="BQ40" s="121"/>
      <c r="BR40" s="121"/>
      <c r="BS40" s="121"/>
      <c r="BT40" s="122"/>
      <c r="BU40" s="120"/>
      <c r="BV40" s="121"/>
      <c r="BW40" s="121"/>
      <c r="BX40" s="122"/>
      <c r="BY40" s="120"/>
      <c r="BZ40" s="121"/>
      <c r="CA40" s="121"/>
      <c r="CB40" s="121"/>
      <c r="CC40" s="122"/>
      <c r="CD40" s="120"/>
      <c r="CE40" s="121"/>
      <c r="CF40" s="121"/>
      <c r="CG40" s="121"/>
      <c r="CH40" s="122"/>
      <c r="CI40" s="120"/>
      <c r="CJ40" s="121"/>
      <c r="CK40" s="121"/>
      <c r="CL40" s="121"/>
      <c r="CM40" s="122"/>
      <c r="CN40" s="120"/>
      <c r="CO40" s="121"/>
      <c r="CP40" s="121"/>
      <c r="CQ40" s="121"/>
      <c r="CR40" s="122"/>
      <c r="CS40" s="120"/>
      <c r="CT40" s="121"/>
      <c r="CU40" s="121"/>
      <c r="CV40" s="121"/>
      <c r="CW40" s="121"/>
      <c r="CX40" s="122"/>
      <c r="CY40" s="120"/>
      <c r="CZ40" s="121"/>
      <c r="DA40" s="121"/>
      <c r="DB40" s="121"/>
      <c r="DC40" s="121"/>
      <c r="DD40" s="121"/>
      <c r="DE40" s="121"/>
      <c r="DF40" s="122"/>
      <c r="DG40" s="156"/>
      <c r="DH40" s="157"/>
      <c r="DI40" s="158"/>
      <c r="DJ40" s="120"/>
      <c r="DK40" s="121"/>
      <c r="DL40" s="121"/>
      <c r="DM40" s="121"/>
      <c r="DN40" s="121"/>
      <c r="DO40" s="121"/>
      <c r="DP40" s="122"/>
      <c r="DQ40" s="120"/>
      <c r="DR40" s="121"/>
      <c r="DS40" s="121"/>
      <c r="DT40" s="121"/>
      <c r="DU40" s="121"/>
      <c r="DV40" s="121"/>
      <c r="DW40" s="122"/>
      <c r="DX40" s="592"/>
      <c r="DY40" s="593"/>
      <c r="DZ40" s="593"/>
      <c r="EA40" s="593"/>
      <c r="EB40" s="593"/>
      <c r="EC40" s="593"/>
      <c r="ED40" s="594"/>
    </row>
    <row r="41" spans="1:135" s="12" customFormat="1" ht="10.5" hidden="1" customHeight="1" x14ac:dyDescent="0.15">
      <c r="A41" s="208"/>
      <c r="B41" s="209"/>
      <c r="C41" s="210"/>
      <c r="D41" s="213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5"/>
      <c r="W41" s="144"/>
      <c r="X41" s="145"/>
      <c r="Y41" s="145"/>
      <c r="Z41" s="145"/>
      <c r="AA41" s="145"/>
      <c r="AB41" s="145"/>
      <c r="AC41" s="145"/>
      <c r="AD41" s="145"/>
      <c r="AE41" s="146"/>
      <c r="AF41" s="144"/>
      <c r="AG41" s="145"/>
      <c r="AH41" s="145"/>
      <c r="AI41" s="145"/>
      <c r="AJ41" s="146"/>
      <c r="AK41" s="144"/>
      <c r="AL41" s="145"/>
      <c r="AM41" s="145"/>
      <c r="AN41" s="146"/>
      <c r="AO41" s="144"/>
      <c r="AP41" s="145"/>
      <c r="AQ41" s="145"/>
      <c r="AR41" s="145"/>
      <c r="AS41" s="146"/>
      <c r="AT41" s="144"/>
      <c r="AU41" s="145"/>
      <c r="AV41" s="145"/>
      <c r="AW41" s="146"/>
      <c r="AX41" s="144"/>
      <c r="AY41" s="145"/>
      <c r="AZ41" s="145"/>
      <c r="BA41" s="145"/>
      <c r="BB41" s="146"/>
      <c r="BC41" s="144"/>
      <c r="BD41" s="145"/>
      <c r="BE41" s="145"/>
      <c r="BF41" s="146"/>
      <c r="BG41" s="144"/>
      <c r="BH41" s="145"/>
      <c r="BI41" s="145"/>
      <c r="BJ41" s="145"/>
      <c r="BK41" s="146"/>
      <c r="BL41" s="144"/>
      <c r="BM41" s="145"/>
      <c r="BN41" s="145"/>
      <c r="BO41" s="146"/>
      <c r="BP41" s="144"/>
      <c r="BQ41" s="145"/>
      <c r="BR41" s="145"/>
      <c r="BS41" s="145"/>
      <c r="BT41" s="146"/>
      <c r="BU41" s="144"/>
      <c r="BV41" s="145"/>
      <c r="BW41" s="145"/>
      <c r="BX41" s="146"/>
      <c r="BY41" s="144"/>
      <c r="BZ41" s="145"/>
      <c r="CA41" s="145"/>
      <c r="CB41" s="145"/>
      <c r="CC41" s="146"/>
      <c r="CD41" s="144"/>
      <c r="CE41" s="145"/>
      <c r="CF41" s="145"/>
      <c r="CG41" s="145"/>
      <c r="CH41" s="146"/>
      <c r="CI41" s="144"/>
      <c r="CJ41" s="145"/>
      <c r="CK41" s="145"/>
      <c r="CL41" s="145"/>
      <c r="CM41" s="146"/>
      <c r="CN41" s="144"/>
      <c r="CO41" s="145"/>
      <c r="CP41" s="145"/>
      <c r="CQ41" s="145"/>
      <c r="CR41" s="146"/>
      <c r="CS41" s="144"/>
      <c r="CT41" s="145"/>
      <c r="CU41" s="145"/>
      <c r="CV41" s="145"/>
      <c r="CW41" s="145"/>
      <c r="CX41" s="146"/>
      <c r="CY41" s="144"/>
      <c r="CZ41" s="145"/>
      <c r="DA41" s="145"/>
      <c r="DB41" s="145"/>
      <c r="DC41" s="145"/>
      <c r="DD41" s="145"/>
      <c r="DE41" s="145"/>
      <c r="DF41" s="146"/>
      <c r="DG41" s="174"/>
      <c r="DH41" s="175"/>
      <c r="DI41" s="176"/>
      <c r="DJ41" s="144"/>
      <c r="DK41" s="145"/>
      <c r="DL41" s="145"/>
      <c r="DM41" s="145"/>
      <c r="DN41" s="145"/>
      <c r="DO41" s="145"/>
      <c r="DP41" s="146"/>
      <c r="DQ41" s="144"/>
      <c r="DR41" s="145"/>
      <c r="DS41" s="145"/>
      <c r="DT41" s="145"/>
      <c r="DU41" s="145"/>
      <c r="DV41" s="145"/>
      <c r="DW41" s="146"/>
      <c r="DX41" s="607"/>
      <c r="DY41" s="608"/>
      <c r="DZ41" s="608"/>
      <c r="EA41" s="608"/>
      <c r="EB41" s="608"/>
      <c r="EC41" s="608"/>
      <c r="ED41" s="609"/>
    </row>
    <row r="42" spans="1:135" s="11" customFormat="1" ht="10.5" hidden="1" customHeight="1" x14ac:dyDescent="0.15">
      <c r="A42" s="190"/>
      <c r="B42" s="191"/>
      <c r="C42" s="19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123"/>
      <c r="X42" s="124"/>
      <c r="Y42" s="124"/>
      <c r="Z42" s="124"/>
      <c r="AA42" s="124"/>
      <c r="AB42" s="124"/>
      <c r="AC42" s="124"/>
      <c r="AD42" s="124"/>
      <c r="AE42" s="125"/>
      <c r="AF42" s="123"/>
      <c r="AG42" s="124"/>
      <c r="AH42" s="124"/>
      <c r="AI42" s="124"/>
      <c r="AJ42" s="125"/>
      <c r="AK42" s="123"/>
      <c r="AL42" s="124"/>
      <c r="AM42" s="124"/>
      <c r="AN42" s="125"/>
      <c r="AO42" s="123"/>
      <c r="AP42" s="124"/>
      <c r="AQ42" s="124"/>
      <c r="AR42" s="124"/>
      <c r="AS42" s="125"/>
      <c r="AT42" s="123"/>
      <c r="AU42" s="124"/>
      <c r="AV42" s="124"/>
      <c r="AW42" s="125"/>
      <c r="AX42" s="123"/>
      <c r="AY42" s="124"/>
      <c r="AZ42" s="124"/>
      <c r="BA42" s="124"/>
      <c r="BB42" s="125"/>
      <c r="BC42" s="123"/>
      <c r="BD42" s="124"/>
      <c r="BE42" s="124"/>
      <c r="BF42" s="125"/>
      <c r="BG42" s="123"/>
      <c r="BH42" s="124"/>
      <c r="BI42" s="124"/>
      <c r="BJ42" s="124"/>
      <c r="BK42" s="125"/>
      <c r="BL42" s="123"/>
      <c r="BM42" s="124"/>
      <c r="BN42" s="124"/>
      <c r="BO42" s="125"/>
      <c r="BP42" s="123"/>
      <c r="BQ42" s="124"/>
      <c r="BR42" s="124"/>
      <c r="BS42" s="124"/>
      <c r="BT42" s="125"/>
      <c r="BU42" s="123"/>
      <c r="BV42" s="124"/>
      <c r="BW42" s="124"/>
      <c r="BX42" s="125"/>
      <c r="BY42" s="123"/>
      <c r="BZ42" s="124"/>
      <c r="CA42" s="124"/>
      <c r="CB42" s="124"/>
      <c r="CC42" s="125"/>
      <c r="CD42" s="123"/>
      <c r="CE42" s="124"/>
      <c r="CF42" s="124"/>
      <c r="CG42" s="124"/>
      <c r="CH42" s="125"/>
      <c r="CI42" s="123"/>
      <c r="CJ42" s="124"/>
      <c r="CK42" s="124"/>
      <c r="CL42" s="124"/>
      <c r="CM42" s="125"/>
      <c r="CN42" s="123"/>
      <c r="CO42" s="124"/>
      <c r="CP42" s="124"/>
      <c r="CQ42" s="124"/>
      <c r="CR42" s="125"/>
      <c r="CS42" s="123"/>
      <c r="CT42" s="124"/>
      <c r="CU42" s="124"/>
      <c r="CV42" s="124"/>
      <c r="CW42" s="124"/>
      <c r="CX42" s="125"/>
      <c r="CY42" s="123"/>
      <c r="CZ42" s="124"/>
      <c r="DA42" s="124"/>
      <c r="DB42" s="124"/>
      <c r="DC42" s="124"/>
      <c r="DD42" s="124"/>
      <c r="DE42" s="124"/>
      <c r="DF42" s="125"/>
      <c r="DG42" s="159"/>
      <c r="DH42" s="160"/>
      <c r="DI42" s="161"/>
      <c r="DJ42" s="123"/>
      <c r="DK42" s="124"/>
      <c r="DL42" s="124"/>
      <c r="DM42" s="124"/>
      <c r="DN42" s="124"/>
      <c r="DO42" s="124"/>
      <c r="DP42" s="125"/>
      <c r="DQ42" s="123"/>
      <c r="DR42" s="124"/>
      <c r="DS42" s="124"/>
      <c r="DT42" s="124"/>
      <c r="DU42" s="124"/>
      <c r="DV42" s="124"/>
      <c r="DW42" s="125"/>
      <c r="DX42" s="595"/>
      <c r="DY42" s="596"/>
      <c r="DZ42" s="596"/>
      <c r="EA42" s="596"/>
      <c r="EB42" s="596"/>
      <c r="EC42" s="596"/>
      <c r="ED42" s="597"/>
    </row>
    <row r="43" spans="1:135" s="12" customFormat="1" ht="24.75" customHeight="1" x14ac:dyDescent="0.2">
      <c r="A43" s="193" t="s">
        <v>185</v>
      </c>
      <c r="B43" s="194"/>
      <c r="C43" s="195"/>
      <c r="D43" s="255" t="s">
        <v>377</v>
      </c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7"/>
      <c r="W43" s="78">
        <f>[1]Ф12!$G$23</f>
        <v>0.3</v>
      </c>
      <c r="X43" s="78"/>
      <c r="Y43" s="78"/>
      <c r="Z43" s="78"/>
      <c r="AA43" s="78"/>
      <c r="AB43" s="78"/>
      <c r="AC43" s="78"/>
      <c r="AD43" s="78"/>
      <c r="AE43" s="78"/>
      <c r="AF43" s="78">
        <f>W43</f>
        <v>0.3</v>
      </c>
      <c r="AG43" s="78"/>
      <c r="AH43" s="78"/>
      <c r="AI43" s="78"/>
      <c r="AJ43" s="78"/>
      <c r="AK43" s="78">
        <v>0</v>
      </c>
      <c r="AL43" s="78"/>
      <c r="AM43" s="78"/>
      <c r="AN43" s="78"/>
      <c r="AO43" s="78">
        <v>0</v>
      </c>
      <c r="AP43" s="78"/>
      <c r="AQ43" s="78"/>
      <c r="AR43" s="78"/>
      <c r="AS43" s="78"/>
      <c r="AT43" s="78">
        <v>0</v>
      </c>
      <c r="AU43" s="78"/>
      <c r="AV43" s="78"/>
      <c r="AW43" s="78"/>
      <c r="AX43" s="78">
        <v>0</v>
      </c>
      <c r="AY43" s="78"/>
      <c r="AZ43" s="78"/>
      <c r="BA43" s="78"/>
      <c r="BB43" s="78"/>
      <c r="BC43" s="78">
        <v>0</v>
      </c>
      <c r="BD43" s="78"/>
      <c r="BE43" s="78"/>
      <c r="BF43" s="78"/>
      <c r="BG43" s="78">
        <v>0</v>
      </c>
      <c r="BH43" s="78"/>
      <c r="BI43" s="78"/>
      <c r="BJ43" s="78"/>
      <c r="BK43" s="78"/>
      <c r="BL43" s="78">
        <v>0</v>
      </c>
      <c r="BM43" s="78"/>
      <c r="BN43" s="78"/>
      <c r="BO43" s="78"/>
      <c r="BP43" s="78">
        <f>AF43</f>
        <v>0.3</v>
      </c>
      <c r="BQ43" s="78"/>
      <c r="BR43" s="78"/>
      <c r="BS43" s="78"/>
      <c r="BT43" s="78"/>
      <c r="BU43" s="78">
        <v>0</v>
      </c>
      <c r="BV43" s="78"/>
      <c r="BW43" s="78"/>
      <c r="BX43" s="78"/>
      <c r="BY43" s="78">
        <v>0</v>
      </c>
      <c r="BZ43" s="78"/>
      <c r="CA43" s="78"/>
      <c r="CB43" s="78"/>
      <c r="CC43" s="78"/>
      <c r="CD43" s="78">
        <v>0</v>
      </c>
      <c r="CE43" s="78"/>
      <c r="CF43" s="78"/>
      <c r="CG43" s="78"/>
      <c r="CH43" s="78"/>
      <c r="CI43" s="78">
        <v>0</v>
      </c>
      <c r="CJ43" s="78"/>
      <c r="CK43" s="78"/>
      <c r="CL43" s="78"/>
      <c r="CM43" s="78"/>
      <c r="CN43" s="78">
        <v>0</v>
      </c>
      <c r="CO43" s="78"/>
      <c r="CP43" s="78"/>
      <c r="CQ43" s="78"/>
      <c r="CR43" s="78"/>
      <c r="CS43" s="78">
        <f>W43</f>
        <v>0.3</v>
      </c>
      <c r="CT43" s="78"/>
      <c r="CU43" s="78"/>
      <c r="CV43" s="78"/>
      <c r="CW43" s="78"/>
      <c r="CX43" s="78"/>
      <c r="CY43" s="119">
        <f>-CS43</f>
        <v>-0.3</v>
      </c>
      <c r="CZ43" s="119"/>
      <c r="DA43" s="119"/>
      <c r="DB43" s="119"/>
      <c r="DC43" s="119"/>
      <c r="DD43" s="119"/>
      <c r="DE43" s="119"/>
      <c r="DF43" s="119"/>
      <c r="DG43" s="177">
        <f>DG37</f>
        <v>-1</v>
      </c>
      <c r="DH43" s="177"/>
      <c r="DI43" s="177"/>
      <c r="DJ43" s="78">
        <v>0</v>
      </c>
      <c r="DK43" s="78"/>
      <c r="DL43" s="78"/>
      <c r="DM43" s="78"/>
      <c r="DN43" s="78"/>
      <c r="DO43" s="78"/>
      <c r="DP43" s="78"/>
      <c r="DQ43" s="78">
        <v>0</v>
      </c>
      <c r="DR43" s="78"/>
      <c r="DS43" s="78"/>
      <c r="DT43" s="78"/>
      <c r="DU43" s="78"/>
      <c r="DV43" s="78"/>
      <c r="DW43" s="78"/>
      <c r="DX43" s="610" t="s">
        <v>396</v>
      </c>
      <c r="DY43" s="611"/>
      <c r="DZ43" s="611"/>
      <c r="EA43" s="611"/>
      <c r="EB43" s="611"/>
      <c r="EC43" s="611"/>
      <c r="ED43" s="612"/>
    </row>
    <row r="44" spans="1:135" s="12" customFormat="1" ht="10.5" hidden="1" x14ac:dyDescent="0.15">
      <c r="A44" s="187"/>
      <c r="B44" s="188"/>
      <c r="C44" s="189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82"/>
      <c r="X44" s="83"/>
      <c r="Y44" s="83"/>
      <c r="Z44" s="83"/>
      <c r="AA44" s="83"/>
      <c r="AB44" s="83"/>
      <c r="AC44" s="83"/>
      <c r="AD44" s="83"/>
      <c r="AE44" s="84"/>
      <c r="AF44" s="82"/>
      <c r="AG44" s="83"/>
      <c r="AH44" s="83"/>
      <c r="AI44" s="83"/>
      <c r="AJ44" s="84"/>
      <c r="AK44" s="82"/>
      <c r="AL44" s="83"/>
      <c r="AM44" s="83"/>
      <c r="AN44" s="84"/>
      <c r="AO44" s="82"/>
      <c r="AP44" s="83"/>
      <c r="AQ44" s="83"/>
      <c r="AR44" s="83"/>
      <c r="AS44" s="84"/>
      <c r="AT44" s="82"/>
      <c r="AU44" s="83"/>
      <c r="AV44" s="83"/>
      <c r="AW44" s="84"/>
      <c r="AX44" s="82"/>
      <c r="AY44" s="83"/>
      <c r="AZ44" s="83"/>
      <c r="BA44" s="83"/>
      <c r="BB44" s="84"/>
      <c r="BC44" s="82"/>
      <c r="BD44" s="83"/>
      <c r="BE44" s="83"/>
      <c r="BF44" s="84"/>
      <c r="BG44" s="82"/>
      <c r="BH44" s="83"/>
      <c r="BI44" s="83"/>
      <c r="BJ44" s="83"/>
      <c r="BK44" s="84"/>
      <c r="BL44" s="82"/>
      <c r="BM44" s="83"/>
      <c r="BN44" s="83"/>
      <c r="BO44" s="84"/>
      <c r="BP44" s="82"/>
      <c r="BQ44" s="83"/>
      <c r="BR44" s="83"/>
      <c r="BS44" s="83"/>
      <c r="BT44" s="84"/>
      <c r="BU44" s="82"/>
      <c r="BV44" s="83"/>
      <c r="BW44" s="83"/>
      <c r="BX44" s="84"/>
      <c r="BY44" s="82"/>
      <c r="BZ44" s="83"/>
      <c r="CA44" s="83"/>
      <c r="CB44" s="83"/>
      <c r="CC44" s="84"/>
      <c r="CD44" s="82"/>
      <c r="CE44" s="83"/>
      <c r="CF44" s="83"/>
      <c r="CG44" s="83"/>
      <c r="CH44" s="84"/>
      <c r="CI44" s="82"/>
      <c r="CJ44" s="83"/>
      <c r="CK44" s="83"/>
      <c r="CL44" s="83"/>
      <c r="CM44" s="84"/>
      <c r="CN44" s="82"/>
      <c r="CO44" s="83"/>
      <c r="CP44" s="83"/>
      <c r="CQ44" s="83"/>
      <c r="CR44" s="84"/>
      <c r="CS44" s="82"/>
      <c r="CT44" s="83"/>
      <c r="CU44" s="83"/>
      <c r="CV44" s="83"/>
      <c r="CW44" s="83"/>
      <c r="CX44" s="84"/>
      <c r="CY44" s="82"/>
      <c r="CZ44" s="83"/>
      <c r="DA44" s="83"/>
      <c r="DB44" s="83"/>
      <c r="DC44" s="83"/>
      <c r="DD44" s="83"/>
      <c r="DE44" s="83"/>
      <c r="DF44" s="84"/>
      <c r="DG44" s="82"/>
      <c r="DH44" s="83"/>
      <c r="DI44" s="84"/>
      <c r="DJ44" s="82"/>
      <c r="DK44" s="83"/>
      <c r="DL44" s="83"/>
      <c r="DM44" s="83"/>
      <c r="DN44" s="83"/>
      <c r="DO44" s="83"/>
      <c r="DP44" s="84"/>
      <c r="DQ44" s="82"/>
      <c r="DR44" s="83"/>
      <c r="DS44" s="83"/>
      <c r="DT44" s="83"/>
      <c r="DU44" s="83"/>
      <c r="DV44" s="83"/>
      <c r="DW44" s="84"/>
      <c r="DX44" s="72"/>
      <c r="DY44" s="73"/>
      <c r="DZ44" s="73"/>
      <c r="EA44" s="73"/>
      <c r="EB44" s="73"/>
      <c r="EC44" s="73"/>
      <c r="ED44" s="74"/>
    </row>
    <row r="45" spans="1:135" s="11" customFormat="1" ht="10.5" hidden="1" x14ac:dyDescent="0.15">
      <c r="A45" s="190"/>
      <c r="B45" s="191"/>
      <c r="C45" s="19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85"/>
      <c r="X45" s="86"/>
      <c r="Y45" s="86"/>
      <c r="Z45" s="86"/>
      <c r="AA45" s="86"/>
      <c r="AB45" s="86"/>
      <c r="AC45" s="86"/>
      <c r="AD45" s="86"/>
      <c r="AE45" s="87"/>
      <c r="AF45" s="85"/>
      <c r="AG45" s="86"/>
      <c r="AH45" s="86"/>
      <c r="AI45" s="86"/>
      <c r="AJ45" s="87"/>
      <c r="AK45" s="85"/>
      <c r="AL45" s="86"/>
      <c r="AM45" s="86"/>
      <c r="AN45" s="87"/>
      <c r="AO45" s="85"/>
      <c r="AP45" s="86"/>
      <c r="AQ45" s="86"/>
      <c r="AR45" s="86"/>
      <c r="AS45" s="87"/>
      <c r="AT45" s="85"/>
      <c r="AU45" s="86"/>
      <c r="AV45" s="86"/>
      <c r="AW45" s="87"/>
      <c r="AX45" s="85"/>
      <c r="AY45" s="86"/>
      <c r="AZ45" s="86"/>
      <c r="BA45" s="86"/>
      <c r="BB45" s="87"/>
      <c r="BC45" s="85"/>
      <c r="BD45" s="86"/>
      <c r="BE45" s="86"/>
      <c r="BF45" s="87"/>
      <c r="BG45" s="85"/>
      <c r="BH45" s="86"/>
      <c r="BI45" s="86"/>
      <c r="BJ45" s="86"/>
      <c r="BK45" s="87"/>
      <c r="BL45" s="85"/>
      <c r="BM45" s="86"/>
      <c r="BN45" s="86"/>
      <c r="BO45" s="87"/>
      <c r="BP45" s="85"/>
      <c r="BQ45" s="86"/>
      <c r="BR45" s="86"/>
      <c r="BS45" s="86"/>
      <c r="BT45" s="87"/>
      <c r="BU45" s="85"/>
      <c r="BV45" s="86"/>
      <c r="BW45" s="86"/>
      <c r="BX45" s="87"/>
      <c r="BY45" s="85"/>
      <c r="BZ45" s="86"/>
      <c r="CA45" s="86"/>
      <c r="CB45" s="86"/>
      <c r="CC45" s="87"/>
      <c r="CD45" s="85"/>
      <c r="CE45" s="86"/>
      <c r="CF45" s="86"/>
      <c r="CG45" s="86"/>
      <c r="CH45" s="87"/>
      <c r="CI45" s="85"/>
      <c r="CJ45" s="86"/>
      <c r="CK45" s="86"/>
      <c r="CL45" s="86"/>
      <c r="CM45" s="87"/>
      <c r="CN45" s="85"/>
      <c r="CO45" s="86"/>
      <c r="CP45" s="86"/>
      <c r="CQ45" s="86"/>
      <c r="CR45" s="87"/>
      <c r="CS45" s="85"/>
      <c r="CT45" s="86"/>
      <c r="CU45" s="86"/>
      <c r="CV45" s="86"/>
      <c r="CW45" s="86"/>
      <c r="CX45" s="87"/>
      <c r="CY45" s="85"/>
      <c r="CZ45" s="86"/>
      <c r="DA45" s="86"/>
      <c r="DB45" s="86"/>
      <c r="DC45" s="86"/>
      <c r="DD45" s="86"/>
      <c r="DE45" s="86"/>
      <c r="DF45" s="87"/>
      <c r="DG45" s="85"/>
      <c r="DH45" s="86"/>
      <c r="DI45" s="87"/>
      <c r="DJ45" s="85"/>
      <c r="DK45" s="86"/>
      <c r="DL45" s="86"/>
      <c r="DM45" s="86"/>
      <c r="DN45" s="86"/>
      <c r="DO45" s="86"/>
      <c r="DP45" s="87"/>
      <c r="DQ45" s="85"/>
      <c r="DR45" s="86"/>
      <c r="DS45" s="86"/>
      <c r="DT45" s="86"/>
      <c r="DU45" s="86"/>
      <c r="DV45" s="86"/>
      <c r="DW45" s="87"/>
      <c r="DX45" s="75"/>
      <c r="DY45" s="76"/>
      <c r="DZ45" s="76"/>
      <c r="EA45" s="76"/>
      <c r="EB45" s="76"/>
      <c r="EC45" s="76"/>
      <c r="ED45" s="77"/>
    </row>
    <row r="46" spans="1:135" s="14" customFormat="1" ht="11.25" hidden="1" x14ac:dyDescent="0.2">
      <c r="A46" s="235"/>
      <c r="B46" s="235"/>
      <c r="C46" s="235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49"/>
      <c r="BU46" s="149"/>
      <c r="BV46" s="149"/>
      <c r="BW46" s="149"/>
      <c r="BX46" s="149"/>
      <c r="BY46" s="149"/>
      <c r="BZ46" s="149"/>
      <c r="CA46" s="149"/>
      <c r="CB46" s="149"/>
      <c r="CC46" s="149"/>
      <c r="CD46" s="149"/>
      <c r="CE46" s="149"/>
      <c r="CF46" s="149"/>
      <c r="CG46" s="149"/>
      <c r="CH46" s="149"/>
      <c r="CI46" s="149"/>
      <c r="CJ46" s="149"/>
      <c r="CK46" s="149"/>
      <c r="CL46" s="149"/>
      <c r="CM46" s="149"/>
      <c r="CN46" s="149"/>
      <c r="CO46" s="149"/>
      <c r="CP46" s="149"/>
      <c r="CQ46" s="149"/>
      <c r="CR46" s="149"/>
      <c r="CS46" s="149"/>
      <c r="CT46" s="149"/>
      <c r="CU46" s="149"/>
      <c r="CV46" s="149"/>
      <c r="CW46" s="149"/>
      <c r="CX46" s="149"/>
      <c r="CY46" s="149"/>
      <c r="CZ46" s="149"/>
      <c r="DA46" s="149"/>
      <c r="DB46" s="149"/>
      <c r="DC46" s="149"/>
      <c r="DD46" s="149"/>
      <c r="DE46" s="149"/>
      <c r="DF46" s="149"/>
      <c r="DG46" s="149"/>
      <c r="DH46" s="149"/>
      <c r="DI46" s="149"/>
      <c r="DJ46" s="149"/>
      <c r="DK46" s="149"/>
      <c r="DL46" s="149"/>
      <c r="DM46" s="149"/>
      <c r="DN46" s="149"/>
      <c r="DO46" s="149"/>
      <c r="DP46" s="149"/>
      <c r="DQ46" s="149"/>
      <c r="DR46" s="149"/>
      <c r="DS46" s="149"/>
      <c r="DT46" s="149"/>
      <c r="DU46" s="149"/>
      <c r="DV46" s="149"/>
      <c r="DW46" s="149"/>
      <c r="DX46" s="143"/>
      <c r="DY46" s="143"/>
      <c r="DZ46" s="143"/>
      <c r="EA46" s="143"/>
      <c r="EB46" s="143"/>
      <c r="EC46" s="143"/>
      <c r="ED46" s="143"/>
    </row>
    <row r="47" spans="1:135" s="14" customFormat="1" ht="11.25" hidden="1" x14ac:dyDescent="0.2">
      <c r="A47" s="235"/>
      <c r="B47" s="235"/>
      <c r="C47" s="235"/>
      <c r="D47" s="282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4"/>
      <c r="W47" s="285"/>
      <c r="X47" s="286"/>
      <c r="Y47" s="286"/>
      <c r="Z47" s="286"/>
      <c r="AA47" s="286"/>
      <c r="AB47" s="286"/>
      <c r="AC47" s="286"/>
      <c r="AD47" s="286"/>
      <c r="AE47" s="287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49"/>
      <c r="BN47" s="149"/>
      <c r="BO47" s="149"/>
      <c r="BP47" s="149"/>
      <c r="BQ47" s="149"/>
      <c r="BR47" s="149"/>
      <c r="BS47" s="149"/>
      <c r="BT47" s="149"/>
      <c r="BU47" s="149"/>
      <c r="BV47" s="149"/>
      <c r="BW47" s="149"/>
      <c r="BX47" s="149"/>
      <c r="BY47" s="149"/>
      <c r="BZ47" s="149"/>
      <c r="CA47" s="149"/>
      <c r="CB47" s="149"/>
      <c r="CC47" s="149"/>
      <c r="CD47" s="149"/>
      <c r="CE47" s="149"/>
      <c r="CF47" s="149"/>
      <c r="CG47" s="149"/>
      <c r="CH47" s="149"/>
      <c r="CI47" s="149"/>
      <c r="CJ47" s="149"/>
      <c r="CK47" s="149"/>
      <c r="CL47" s="149"/>
      <c r="CM47" s="149"/>
      <c r="CN47" s="149"/>
      <c r="CO47" s="149"/>
      <c r="CP47" s="149"/>
      <c r="CQ47" s="149"/>
      <c r="CR47" s="149"/>
      <c r="CS47" s="149"/>
      <c r="CT47" s="149"/>
      <c r="CU47" s="149"/>
      <c r="CV47" s="149"/>
      <c r="CW47" s="149"/>
      <c r="CX47" s="149"/>
      <c r="CY47" s="149"/>
      <c r="CZ47" s="149"/>
      <c r="DA47" s="149"/>
      <c r="DB47" s="149"/>
      <c r="DC47" s="149"/>
      <c r="DD47" s="149"/>
      <c r="DE47" s="149"/>
      <c r="DF47" s="149"/>
      <c r="DG47" s="149"/>
      <c r="DH47" s="149"/>
      <c r="DI47" s="149"/>
      <c r="DJ47" s="149"/>
      <c r="DK47" s="149"/>
      <c r="DL47" s="149"/>
      <c r="DM47" s="149"/>
      <c r="DN47" s="149"/>
      <c r="DO47" s="149"/>
      <c r="DP47" s="149"/>
      <c r="DQ47" s="149"/>
      <c r="DR47" s="149"/>
      <c r="DS47" s="149"/>
      <c r="DT47" s="149"/>
      <c r="DU47" s="149"/>
      <c r="DV47" s="149"/>
      <c r="DW47" s="149"/>
      <c r="DX47" s="143"/>
      <c r="DY47" s="143"/>
      <c r="DZ47" s="143"/>
      <c r="EA47" s="143"/>
      <c r="EB47" s="143"/>
      <c r="EC47" s="143"/>
      <c r="ED47" s="143"/>
    </row>
    <row r="48" spans="1:135" s="13" customFormat="1" ht="11.25" hidden="1" x14ac:dyDescent="0.2">
      <c r="A48" s="193"/>
      <c r="B48" s="194"/>
      <c r="C48" s="195"/>
      <c r="D48" s="240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2"/>
      <c r="W48" s="205"/>
      <c r="X48" s="206"/>
      <c r="Y48" s="206"/>
      <c r="Z48" s="206"/>
      <c r="AA48" s="206"/>
      <c r="AB48" s="206"/>
      <c r="AC48" s="206"/>
      <c r="AD48" s="206"/>
      <c r="AE48" s="207"/>
      <c r="AF48" s="78"/>
      <c r="AG48" s="78"/>
      <c r="AH48" s="78"/>
      <c r="AI48" s="78"/>
      <c r="AJ48" s="78"/>
      <c r="AK48" s="119"/>
      <c r="AL48" s="119"/>
      <c r="AM48" s="119"/>
      <c r="AN48" s="119"/>
      <c r="AO48" s="184"/>
      <c r="AP48" s="185"/>
      <c r="AQ48" s="185"/>
      <c r="AR48" s="185"/>
      <c r="AS48" s="186"/>
      <c r="AT48" s="184"/>
      <c r="AU48" s="185"/>
      <c r="AV48" s="185"/>
      <c r="AW48" s="186"/>
      <c r="AX48" s="184"/>
      <c r="AY48" s="185"/>
      <c r="AZ48" s="185"/>
      <c r="BA48" s="185"/>
      <c r="BB48" s="186"/>
      <c r="BC48" s="184"/>
      <c r="BD48" s="185"/>
      <c r="BE48" s="185"/>
      <c r="BF48" s="186"/>
      <c r="BG48" s="184"/>
      <c r="BH48" s="185"/>
      <c r="BI48" s="185"/>
      <c r="BJ48" s="185"/>
      <c r="BK48" s="186"/>
      <c r="BL48" s="184"/>
      <c r="BM48" s="185"/>
      <c r="BN48" s="185"/>
      <c r="BO48" s="186"/>
      <c r="BP48" s="184"/>
      <c r="BQ48" s="185"/>
      <c r="BR48" s="185"/>
      <c r="BS48" s="185"/>
      <c r="BT48" s="186"/>
      <c r="BU48" s="184"/>
      <c r="BV48" s="185"/>
      <c r="BW48" s="185"/>
      <c r="BX48" s="186"/>
      <c r="BY48" s="119"/>
      <c r="BZ48" s="119"/>
      <c r="CA48" s="119"/>
      <c r="CB48" s="119"/>
      <c r="CC48" s="119"/>
      <c r="CD48" s="119"/>
      <c r="CE48" s="119"/>
      <c r="CF48" s="119"/>
      <c r="CG48" s="119"/>
      <c r="CH48" s="119"/>
      <c r="CI48" s="119"/>
      <c r="CJ48" s="119"/>
      <c r="CK48" s="119"/>
      <c r="CL48" s="119"/>
      <c r="CM48" s="119"/>
      <c r="CN48" s="119"/>
      <c r="CO48" s="119"/>
      <c r="CP48" s="119"/>
      <c r="CQ48" s="119"/>
      <c r="CR48" s="119"/>
      <c r="CS48" s="119"/>
      <c r="CT48" s="119"/>
      <c r="CU48" s="119"/>
      <c r="CV48" s="119"/>
      <c r="CW48" s="119"/>
      <c r="CX48" s="119"/>
      <c r="CY48" s="119"/>
      <c r="CZ48" s="119"/>
      <c r="DA48" s="119"/>
      <c r="DB48" s="119"/>
      <c r="DC48" s="119"/>
      <c r="DD48" s="119"/>
      <c r="DE48" s="119"/>
      <c r="DF48" s="119"/>
      <c r="DG48" s="288"/>
      <c r="DH48" s="289"/>
      <c r="DI48" s="290"/>
      <c r="DJ48" s="291"/>
      <c r="DK48" s="292"/>
      <c r="DL48" s="292"/>
      <c r="DM48" s="292"/>
      <c r="DN48" s="292"/>
      <c r="DO48" s="292"/>
      <c r="DP48" s="293"/>
      <c r="DQ48" s="78"/>
      <c r="DR48" s="78"/>
      <c r="DS48" s="78"/>
      <c r="DT48" s="78"/>
      <c r="DU48" s="78"/>
      <c r="DV48" s="78"/>
      <c r="DW48" s="78"/>
      <c r="DX48" s="79"/>
      <c r="DY48" s="80"/>
      <c r="DZ48" s="80"/>
      <c r="EA48" s="80"/>
      <c r="EB48" s="80"/>
      <c r="EC48" s="80"/>
      <c r="ED48" s="81"/>
      <c r="EE48" s="45"/>
    </row>
    <row r="49" spans="1:135" s="14" customFormat="1" ht="11.25" hidden="1" x14ac:dyDescent="0.2">
      <c r="A49" s="235"/>
      <c r="B49" s="235"/>
      <c r="C49" s="235"/>
      <c r="D49" s="282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4"/>
      <c r="W49" s="285"/>
      <c r="X49" s="286"/>
      <c r="Y49" s="286"/>
      <c r="Z49" s="286"/>
      <c r="AA49" s="286"/>
      <c r="AB49" s="286"/>
      <c r="AC49" s="286"/>
      <c r="AD49" s="286"/>
      <c r="AE49" s="287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49"/>
      <c r="BU49" s="149"/>
      <c r="BV49" s="149"/>
      <c r="BW49" s="149"/>
      <c r="BX49" s="149"/>
      <c r="BY49" s="149"/>
      <c r="BZ49" s="149"/>
      <c r="CA49" s="149"/>
      <c r="CB49" s="149"/>
      <c r="CC49" s="149"/>
      <c r="CD49" s="149"/>
      <c r="CE49" s="149"/>
      <c r="CF49" s="149"/>
      <c r="CG49" s="149"/>
      <c r="CH49" s="149"/>
      <c r="CI49" s="149"/>
      <c r="CJ49" s="149"/>
      <c r="CK49" s="149"/>
      <c r="CL49" s="149"/>
      <c r="CM49" s="149"/>
      <c r="CN49" s="149"/>
      <c r="CO49" s="149"/>
      <c r="CP49" s="149"/>
      <c r="CQ49" s="149"/>
      <c r="CR49" s="149"/>
      <c r="CS49" s="149"/>
      <c r="CT49" s="149"/>
      <c r="CU49" s="149"/>
      <c r="CV49" s="149"/>
      <c r="CW49" s="149"/>
      <c r="CX49" s="149"/>
      <c r="CY49" s="149"/>
      <c r="CZ49" s="149"/>
      <c r="DA49" s="149"/>
      <c r="DB49" s="149"/>
      <c r="DC49" s="149"/>
      <c r="DD49" s="149"/>
      <c r="DE49" s="149"/>
      <c r="DF49" s="149"/>
      <c r="DG49" s="149"/>
      <c r="DH49" s="149"/>
      <c r="DI49" s="149"/>
      <c r="DJ49" s="149"/>
      <c r="DK49" s="149"/>
      <c r="DL49" s="149"/>
      <c r="DM49" s="149"/>
      <c r="DN49" s="149"/>
      <c r="DO49" s="149"/>
      <c r="DP49" s="149"/>
      <c r="DQ49" s="149"/>
      <c r="DR49" s="149"/>
      <c r="DS49" s="149"/>
      <c r="DT49" s="149"/>
      <c r="DU49" s="149"/>
      <c r="DV49" s="149"/>
      <c r="DW49" s="149"/>
      <c r="DX49" s="143"/>
      <c r="DY49" s="143"/>
      <c r="DZ49" s="143"/>
      <c r="EA49" s="143"/>
      <c r="EB49" s="143"/>
      <c r="EC49" s="143"/>
      <c r="ED49" s="143"/>
    </row>
    <row r="50" spans="1:135" s="13" customFormat="1" ht="11.25" hidden="1" x14ac:dyDescent="0.2">
      <c r="A50" s="193"/>
      <c r="B50" s="194"/>
      <c r="C50" s="195"/>
      <c r="D50" s="240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2"/>
      <c r="W50" s="205"/>
      <c r="X50" s="206"/>
      <c r="Y50" s="206"/>
      <c r="Z50" s="206"/>
      <c r="AA50" s="206"/>
      <c r="AB50" s="206"/>
      <c r="AC50" s="206"/>
      <c r="AD50" s="206"/>
      <c r="AE50" s="207"/>
      <c r="AF50" s="78"/>
      <c r="AG50" s="78"/>
      <c r="AH50" s="78"/>
      <c r="AI50" s="78"/>
      <c r="AJ50" s="78"/>
      <c r="AK50" s="119"/>
      <c r="AL50" s="119"/>
      <c r="AM50" s="119"/>
      <c r="AN50" s="119"/>
      <c r="AO50" s="184"/>
      <c r="AP50" s="185"/>
      <c r="AQ50" s="185"/>
      <c r="AR50" s="185"/>
      <c r="AS50" s="186"/>
      <c r="AT50" s="184"/>
      <c r="AU50" s="185"/>
      <c r="AV50" s="185"/>
      <c r="AW50" s="186"/>
      <c r="AX50" s="184"/>
      <c r="AY50" s="185"/>
      <c r="AZ50" s="185"/>
      <c r="BA50" s="185"/>
      <c r="BB50" s="186"/>
      <c r="BC50" s="184"/>
      <c r="BD50" s="185"/>
      <c r="BE50" s="185"/>
      <c r="BF50" s="186"/>
      <c r="BG50" s="184"/>
      <c r="BH50" s="185"/>
      <c r="BI50" s="185"/>
      <c r="BJ50" s="185"/>
      <c r="BK50" s="186"/>
      <c r="BL50" s="184"/>
      <c r="BM50" s="185"/>
      <c r="BN50" s="185"/>
      <c r="BO50" s="186"/>
      <c r="BP50" s="184"/>
      <c r="BQ50" s="185"/>
      <c r="BR50" s="185"/>
      <c r="BS50" s="185"/>
      <c r="BT50" s="186"/>
      <c r="BU50" s="184"/>
      <c r="BV50" s="185"/>
      <c r="BW50" s="185"/>
      <c r="BX50" s="186"/>
      <c r="BY50" s="119"/>
      <c r="BZ50" s="119"/>
      <c r="CA50" s="119"/>
      <c r="CB50" s="119"/>
      <c r="CC50" s="119"/>
      <c r="CD50" s="119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  <c r="CT50" s="119"/>
      <c r="CU50" s="119"/>
      <c r="CV50" s="119"/>
      <c r="CW50" s="119"/>
      <c r="CX50" s="119"/>
      <c r="CY50" s="119"/>
      <c r="CZ50" s="119"/>
      <c r="DA50" s="119"/>
      <c r="DB50" s="119"/>
      <c r="DC50" s="119"/>
      <c r="DD50" s="119"/>
      <c r="DE50" s="119"/>
      <c r="DF50" s="119"/>
      <c r="DG50" s="288"/>
      <c r="DH50" s="289"/>
      <c r="DI50" s="290"/>
      <c r="DJ50" s="291"/>
      <c r="DK50" s="292"/>
      <c r="DL50" s="292"/>
      <c r="DM50" s="292"/>
      <c r="DN50" s="292"/>
      <c r="DO50" s="292"/>
      <c r="DP50" s="293"/>
      <c r="DQ50" s="78"/>
      <c r="DR50" s="78"/>
      <c r="DS50" s="78"/>
      <c r="DT50" s="78"/>
      <c r="DU50" s="78"/>
      <c r="DV50" s="78"/>
      <c r="DW50" s="78"/>
      <c r="DX50" s="79"/>
      <c r="DY50" s="80"/>
      <c r="DZ50" s="80"/>
      <c r="EA50" s="80"/>
      <c r="EB50" s="80"/>
      <c r="EC50" s="80"/>
      <c r="ED50" s="81"/>
      <c r="EE50" s="45"/>
    </row>
    <row r="51" spans="1:135" s="14" customFormat="1" ht="11.25" x14ac:dyDescent="0.2">
      <c r="A51" s="235" t="s">
        <v>360</v>
      </c>
      <c r="B51" s="235"/>
      <c r="C51" s="235"/>
      <c r="D51" s="282" t="s">
        <v>359</v>
      </c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4"/>
      <c r="W51" s="285">
        <f>W53</f>
        <v>0</v>
      </c>
      <c r="X51" s="286"/>
      <c r="Y51" s="286"/>
      <c r="Z51" s="286"/>
      <c r="AA51" s="286"/>
      <c r="AB51" s="286"/>
      <c r="AC51" s="286"/>
      <c r="AD51" s="286"/>
      <c r="AE51" s="287"/>
      <c r="AF51" s="149">
        <f t="shared" ref="AF51" si="0">W51</f>
        <v>0</v>
      </c>
      <c r="AG51" s="149"/>
      <c r="AH51" s="149"/>
      <c r="AI51" s="149"/>
      <c r="AJ51" s="149"/>
      <c r="AK51" s="149">
        <f>AK53</f>
        <v>0</v>
      </c>
      <c r="AL51" s="149"/>
      <c r="AM51" s="149"/>
      <c r="AN51" s="149"/>
      <c r="AO51" s="149">
        <f>AO53</f>
        <v>0</v>
      </c>
      <c r="AP51" s="149"/>
      <c r="AQ51" s="149"/>
      <c r="AR51" s="149"/>
      <c r="AS51" s="149"/>
      <c r="AT51" s="149">
        <v>0</v>
      </c>
      <c r="AU51" s="149"/>
      <c r="AV51" s="149"/>
      <c r="AW51" s="149"/>
      <c r="AX51" s="149">
        <f>AX53</f>
        <v>0</v>
      </c>
      <c r="AY51" s="149"/>
      <c r="AZ51" s="149"/>
      <c r="BA51" s="149"/>
      <c r="BB51" s="149"/>
      <c r="BC51" s="149">
        <v>0</v>
      </c>
      <c r="BD51" s="149"/>
      <c r="BE51" s="149"/>
      <c r="BF51" s="149"/>
      <c r="BG51" s="149">
        <f>BG53</f>
        <v>0</v>
      </c>
      <c r="BH51" s="149"/>
      <c r="BI51" s="149"/>
      <c r="BJ51" s="149"/>
      <c r="BK51" s="149"/>
      <c r="BL51" s="149">
        <f>BL53</f>
        <v>0</v>
      </c>
      <c r="BM51" s="149"/>
      <c r="BN51" s="149"/>
      <c r="BO51" s="149"/>
      <c r="BP51" s="149">
        <f>BP53</f>
        <v>0</v>
      </c>
      <c r="BQ51" s="149"/>
      <c r="BR51" s="149"/>
      <c r="BS51" s="149"/>
      <c r="BT51" s="149"/>
      <c r="BU51" s="149">
        <f>BU53</f>
        <v>0</v>
      </c>
      <c r="BV51" s="149"/>
      <c r="BW51" s="149"/>
      <c r="BX51" s="149"/>
      <c r="BY51" s="149">
        <f>BY53</f>
        <v>0</v>
      </c>
      <c r="BZ51" s="149"/>
      <c r="CA51" s="149"/>
      <c r="CB51" s="149"/>
      <c r="CC51" s="149"/>
      <c r="CD51" s="149">
        <f>CD53</f>
        <v>0</v>
      </c>
      <c r="CE51" s="149"/>
      <c r="CF51" s="149"/>
      <c r="CG51" s="149"/>
      <c r="CH51" s="149"/>
      <c r="CI51" s="149">
        <f>CI53</f>
        <v>0</v>
      </c>
      <c r="CJ51" s="149"/>
      <c r="CK51" s="149"/>
      <c r="CL51" s="149"/>
      <c r="CM51" s="149"/>
      <c r="CN51" s="149">
        <f>CN53</f>
        <v>0</v>
      </c>
      <c r="CO51" s="149"/>
      <c r="CP51" s="149"/>
      <c r="CQ51" s="149"/>
      <c r="CR51" s="149"/>
      <c r="CS51" s="149">
        <f>CS52+CS53</f>
        <v>0</v>
      </c>
      <c r="CT51" s="149"/>
      <c r="CU51" s="149"/>
      <c r="CV51" s="149"/>
      <c r="CW51" s="149"/>
      <c r="CX51" s="149"/>
      <c r="CY51" s="149">
        <f>CY53</f>
        <v>0</v>
      </c>
      <c r="CZ51" s="149"/>
      <c r="DA51" s="149"/>
      <c r="DB51" s="149"/>
      <c r="DC51" s="149"/>
      <c r="DD51" s="149"/>
      <c r="DE51" s="149"/>
      <c r="DF51" s="149"/>
      <c r="DG51" s="149">
        <v>0</v>
      </c>
      <c r="DH51" s="149"/>
      <c r="DI51" s="149"/>
      <c r="DJ51" s="149">
        <f>DJ53</f>
        <v>0</v>
      </c>
      <c r="DK51" s="149"/>
      <c r="DL51" s="149"/>
      <c r="DM51" s="149"/>
      <c r="DN51" s="149"/>
      <c r="DO51" s="149"/>
      <c r="DP51" s="149"/>
      <c r="DQ51" s="149">
        <f>DQ53</f>
        <v>0</v>
      </c>
      <c r="DR51" s="149"/>
      <c r="DS51" s="149"/>
      <c r="DT51" s="149"/>
      <c r="DU51" s="149"/>
      <c r="DV51" s="149"/>
      <c r="DW51" s="149"/>
      <c r="DX51" s="143"/>
      <c r="DY51" s="143"/>
      <c r="DZ51" s="143"/>
      <c r="EA51" s="143"/>
      <c r="EB51" s="143"/>
      <c r="EC51" s="143"/>
      <c r="ED51" s="143"/>
    </row>
    <row r="52" spans="1:135" s="13" customFormat="1" ht="34.5" customHeight="1" x14ac:dyDescent="0.2">
      <c r="A52" s="193" t="s">
        <v>361</v>
      </c>
      <c r="B52" s="194"/>
      <c r="C52" s="195"/>
      <c r="D52" s="240" t="s">
        <v>368</v>
      </c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2"/>
      <c r="W52" s="205">
        <v>0</v>
      </c>
      <c r="X52" s="206"/>
      <c r="Y52" s="206"/>
      <c r="Z52" s="206"/>
      <c r="AA52" s="206"/>
      <c r="AB52" s="206"/>
      <c r="AC52" s="206"/>
      <c r="AD52" s="206"/>
      <c r="AE52" s="207"/>
      <c r="AF52" s="78">
        <v>0</v>
      </c>
      <c r="AG52" s="78"/>
      <c r="AH52" s="78"/>
      <c r="AI52" s="78"/>
      <c r="AJ52" s="78"/>
      <c r="AK52" s="119">
        <v>0</v>
      </c>
      <c r="AL52" s="119"/>
      <c r="AM52" s="119"/>
      <c r="AN52" s="119"/>
      <c r="AO52" s="184">
        <v>0</v>
      </c>
      <c r="AP52" s="185"/>
      <c r="AQ52" s="185"/>
      <c r="AR52" s="185"/>
      <c r="AS52" s="186"/>
      <c r="AT52" s="184">
        <v>0</v>
      </c>
      <c r="AU52" s="185"/>
      <c r="AV52" s="185"/>
      <c r="AW52" s="186"/>
      <c r="AX52" s="184">
        <v>0</v>
      </c>
      <c r="AY52" s="185"/>
      <c r="AZ52" s="185"/>
      <c r="BA52" s="185"/>
      <c r="BB52" s="186"/>
      <c r="BC52" s="184">
        <v>0</v>
      </c>
      <c r="BD52" s="185"/>
      <c r="BE52" s="185"/>
      <c r="BF52" s="186"/>
      <c r="BG52" s="184">
        <v>0</v>
      </c>
      <c r="BH52" s="185"/>
      <c r="BI52" s="185"/>
      <c r="BJ52" s="185"/>
      <c r="BK52" s="186"/>
      <c r="BL52" s="184">
        <v>0</v>
      </c>
      <c r="BM52" s="185"/>
      <c r="BN52" s="185"/>
      <c r="BO52" s="186"/>
      <c r="BP52" s="184">
        <f>AF52</f>
        <v>0</v>
      </c>
      <c r="BQ52" s="185"/>
      <c r="BR52" s="185"/>
      <c r="BS52" s="185"/>
      <c r="BT52" s="186"/>
      <c r="BU52" s="184">
        <v>0</v>
      </c>
      <c r="BV52" s="185"/>
      <c r="BW52" s="185"/>
      <c r="BX52" s="186"/>
      <c r="BY52" s="119">
        <f>AK52</f>
        <v>0</v>
      </c>
      <c r="BZ52" s="119"/>
      <c r="CA52" s="119"/>
      <c r="CB52" s="119"/>
      <c r="CC52" s="119"/>
      <c r="CD52" s="119">
        <f>BU52</f>
        <v>0</v>
      </c>
      <c r="CE52" s="119"/>
      <c r="CF52" s="119"/>
      <c r="CG52" s="119"/>
      <c r="CH52" s="119"/>
      <c r="CI52" s="119">
        <f>BY52</f>
        <v>0</v>
      </c>
      <c r="CJ52" s="119"/>
      <c r="CK52" s="119"/>
      <c r="CL52" s="119"/>
      <c r="CM52" s="119"/>
      <c r="CN52" s="119">
        <f>CD52</f>
        <v>0</v>
      </c>
      <c r="CO52" s="119"/>
      <c r="CP52" s="119"/>
      <c r="CQ52" s="119"/>
      <c r="CR52" s="119"/>
      <c r="CS52" s="119">
        <f>W52</f>
        <v>0</v>
      </c>
      <c r="CT52" s="119"/>
      <c r="CU52" s="119"/>
      <c r="CV52" s="119"/>
      <c r="CW52" s="119"/>
      <c r="CX52" s="119"/>
      <c r="CY52" s="119">
        <v>0</v>
      </c>
      <c r="CZ52" s="119"/>
      <c r="DA52" s="119"/>
      <c r="DB52" s="119"/>
      <c r="DC52" s="119"/>
      <c r="DD52" s="119"/>
      <c r="DE52" s="119"/>
      <c r="DF52" s="119"/>
      <c r="DG52" s="288">
        <v>0</v>
      </c>
      <c r="DH52" s="289"/>
      <c r="DI52" s="290"/>
      <c r="DJ52" s="291">
        <v>0</v>
      </c>
      <c r="DK52" s="292"/>
      <c r="DL52" s="292"/>
      <c r="DM52" s="292"/>
      <c r="DN52" s="292"/>
      <c r="DO52" s="292"/>
      <c r="DP52" s="293"/>
      <c r="DQ52" s="78">
        <f>CY52</f>
        <v>0</v>
      </c>
      <c r="DR52" s="78"/>
      <c r="DS52" s="78"/>
      <c r="DT52" s="78"/>
      <c r="DU52" s="78"/>
      <c r="DV52" s="78"/>
      <c r="DW52" s="78"/>
      <c r="DX52" s="79"/>
      <c r="DY52" s="80"/>
      <c r="DZ52" s="80"/>
      <c r="EA52" s="80"/>
      <c r="EB52" s="80"/>
      <c r="EC52" s="80"/>
      <c r="ED52" s="81"/>
      <c r="EE52" s="45"/>
    </row>
    <row r="53" spans="1:135" s="13" customFormat="1" ht="34.5" customHeight="1" x14ac:dyDescent="0.2">
      <c r="A53" s="193" t="s">
        <v>365</v>
      </c>
      <c r="B53" s="194"/>
      <c r="C53" s="195"/>
      <c r="D53" s="240" t="s">
        <v>369</v>
      </c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2"/>
      <c r="W53" s="205">
        <f>'7.2'!W61:Z61</f>
        <v>0</v>
      </c>
      <c r="X53" s="206"/>
      <c r="Y53" s="206"/>
      <c r="Z53" s="206"/>
      <c r="AA53" s="206"/>
      <c r="AB53" s="206"/>
      <c r="AC53" s="206"/>
      <c r="AD53" s="206"/>
      <c r="AE53" s="207"/>
      <c r="AF53" s="78">
        <f>W53</f>
        <v>0</v>
      </c>
      <c r="AG53" s="78"/>
      <c r="AH53" s="78"/>
      <c r="AI53" s="78"/>
      <c r="AJ53" s="78"/>
      <c r="AK53" s="119">
        <f>'7.2'!AN61</f>
        <v>0</v>
      </c>
      <c r="AL53" s="119"/>
      <c r="AM53" s="119"/>
      <c r="AN53" s="119"/>
      <c r="AO53" s="184">
        <v>0</v>
      </c>
      <c r="AP53" s="185"/>
      <c r="AQ53" s="185"/>
      <c r="AR53" s="185"/>
      <c r="AS53" s="186"/>
      <c r="AT53" s="184">
        <v>0</v>
      </c>
      <c r="AU53" s="185"/>
      <c r="AV53" s="185"/>
      <c r="AW53" s="186"/>
      <c r="AX53" s="184">
        <v>0</v>
      </c>
      <c r="AY53" s="185"/>
      <c r="AZ53" s="185"/>
      <c r="BA53" s="185"/>
      <c r="BB53" s="186"/>
      <c r="BC53" s="184">
        <v>0</v>
      </c>
      <c r="BD53" s="185"/>
      <c r="BE53" s="185"/>
      <c r="BF53" s="186"/>
      <c r="BG53" s="184">
        <v>0</v>
      </c>
      <c r="BH53" s="185"/>
      <c r="BI53" s="185"/>
      <c r="BJ53" s="185"/>
      <c r="BK53" s="186"/>
      <c r="BL53" s="184">
        <v>0</v>
      </c>
      <c r="BM53" s="185"/>
      <c r="BN53" s="185"/>
      <c r="BO53" s="186"/>
      <c r="BP53" s="184">
        <f>AF53</f>
        <v>0</v>
      </c>
      <c r="BQ53" s="185"/>
      <c r="BR53" s="185"/>
      <c r="BS53" s="185"/>
      <c r="BT53" s="186"/>
      <c r="BU53" s="184">
        <f>AK53</f>
        <v>0</v>
      </c>
      <c r="BV53" s="185"/>
      <c r="BW53" s="185"/>
      <c r="BX53" s="186"/>
      <c r="BY53" s="119">
        <f>AK53</f>
        <v>0</v>
      </c>
      <c r="BZ53" s="119"/>
      <c r="CA53" s="119"/>
      <c r="CB53" s="119"/>
      <c r="CC53" s="119"/>
      <c r="CD53" s="119">
        <f>BU53</f>
        <v>0</v>
      </c>
      <c r="CE53" s="119"/>
      <c r="CF53" s="119"/>
      <c r="CG53" s="119"/>
      <c r="CH53" s="119"/>
      <c r="CI53" s="119">
        <f>BY53</f>
        <v>0</v>
      </c>
      <c r="CJ53" s="119"/>
      <c r="CK53" s="119"/>
      <c r="CL53" s="119"/>
      <c r="CM53" s="119"/>
      <c r="CN53" s="119">
        <f>CD53</f>
        <v>0</v>
      </c>
      <c r="CO53" s="119"/>
      <c r="CP53" s="119"/>
      <c r="CQ53" s="119"/>
      <c r="CR53" s="119"/>
      <c r="CS53" s="119">
        <v>0</v>
      </c>
      <c r="CT53" s="119"/>
      <c r="CU53" s="119"/>
      <c r="CV53" s="119"/>
      <c r="CW53" s="119"/>
      <c r="CX53" s="119"/>
      <c r="CY53" s="119">
        <f>AK53-AF53</f>
        <v>0</v>
      </c>
      <c r="CZ53" s="119"/>
      <c r="DA53" s="119"/>
      <c r="DB53" s="119"/>
      <c r="DC53" s="119"/>
      <c r="DD53" s="119"/>
      <c r="DE53" s="119"/>
      <c r="DF53" s="119"/>
      <c r="DG53" s="163">
        <v>0</v>
      </c>
      <c r="DH53" s="164"/>
      <c r="DI53" s="165"/>
      <c r="DJ53" s="291">
        <v>0</v>
      </c>
      <c r="DK53" s="292"/>
      <c r="DL53" s="292"/>
      <c r="DM53" s="292"/>
      <c r="DN53" s="292"/>
      <c r="DO53" s="292"/>
      <c r="DP53" s="293"/>
      <c r="DQ53" s="78">
        <f>CY53</f>
        <v>0</v>
      </c>
      <c r="DR53" s="78"/>
      <c r="DS53" s="78"/>
      <c r="DT53" s="78"/>
      <c r="DU53" s="78"/>
      <c r="DV53" s="78"/>
      <c r="DW53" s="78"/>
      <c r="DX53" s="79"/>
      <c r="DY53" s="80"/>
      <c r="DZ53" s="80"/>
      <c r="EA53" s="80"/>
      <c r="EB53" s="80"/>
      <c r="EC53" s="80"/>
      <c r="ED53" s="81"/>
      <c r="EE53" s="45"/>
    </row>
    <row r="54" spans="1:135" s="12" customFormat="1" ht="11.25" x14ac:dyDescent="0.2">
      <c r="A54" s="252" t="s">
        <v>18</v>
      </c>
      <c r="B54" s="253"/>
      <c r="C54" s="253"/>
      <c r="D54" s="253"/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3"/>
      <c r="T54" s="253"/>
      <c r="U54" s="253"/>
      <c r="V54" s="254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  <c r="BF54" s="142"/>
      <c r="BG54" s="142"/>
      <c r="BH54" s="142"/>
      <c r="BI54" s="142"/>
      <c r="BJ54" s="142"/>
      <c r="BK54" s="142"/>
      <c r="BL54" s="142"/>
      <c r="BM54" s="142"/>
      <c r="BN54" s="142"/>
      <c r="BO54" s="142"/>
      <c r="BP54" s="142"/>
      <c r="BQ54" s="142"/>
      <c r="BR54" s="142"/>
      <c r="BS54" s="142"/>
      <c r="BT54" s="142"/>
      <c r="BU54" s="142"/>
      <c r="BV54" s="142"/>
      <c r="BW54" s="142"/>
      <c r="BX54" s="142"/>
      <c r="BY54" s="142"/>
      <c r="BZ54" s="142"/>
      <c r="CA54" s="142"/>
      <c r="CB54" s="142"/>
      <c r="CC54" s="142"/>
      <c r="CD54" s="142"/>
      <c r="CE54" s="142"/>
      <c r="CF54" s="142"/>
      <c r="CG54" s="142"/>
      <c r="CH54" s="142"/>
      <c r="CI54" s="142"/>
      <c r="CJ54" s="142"/>
      <c r="CK54" s="142"/>
      <c r="CL54" s="142"/>
      <c r="CM54" s="142"/>
      <c r="CN54" s="142"/>
      <c r="CO54" s="142"/>
      <c r="CP54" s="142"/>
      <c r="CQ54" s="142"/>
      <c r="CR54" s="142"/>
      <c r="CS54" s="142"/>
      <c r="CT54" s="142"/>
      <c r="CU54" s="142"/>
      <c r="CV54" s="142"/>
      <c r="CW54" s="142"/>
      <c r="CX54" s="142"/>
      <c r="CY54" s="142"/>
      <c r="CZ54" s="142"/>
      <c r="DA54" s="142"/>
      <c r="DB54" s="142"/>
      <c r="DC54" s="142"/>
      <c r="DD54" s="142"/>
      <c r="DE54" s="142"/>
      <c r="DF54" s="142"/>
      <c r="DG54" s="142"/>
      <c r="DH54" s="142"/>
      <c r="DI54" s="142"/>
      <c r="DJ54" s="142"/>
      <c r="DK54" s="142"/>
      <c r="DL54" s="142"/>
      <c r="DM54" s="142"/>
      <c r="DN54" s="142"/>
      <c r="DO54" s="142"/>
      <c r="DP54" s="142"/>
      <c r="DQ54" s="142"/>
      <c r="DR54" s="142"/>
      <c r="DS54" s="142"/>
      <c r="DT54" s="142"/>
      <c r="DU54" s="142"/>
      <c r="DV54" s="142"/>
      <c r="DW54" s="142"/>
      <c r="DX54" s="141"/>
      <c r="DY54" s="141"/>
      <c r="DZ54" s="141"/>
      <c r="EA54" s="141"/>
      <c r="EB54" s="141"/>
      <c r="EC54" s="141"/>
      <c r="ED54" s="141"/>
    </row>
    <row r="55" spans="1:135" s="12" customFormat="1" ht="10.5" x14ac:dyDescent="0.15">
      <c r="A55" s="187"/>
      <c r="B55" s="188"/>
      <c r="C55" s="189"/>
      <c r="D55" s="211" t="s">
        <v>19</v>
      </c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82"/>
      <c r="X55" s="83"/>
      <c r="Y55" s="83"/>
      <c r="Z55" s="83"/>
      <c r="AA55" s="83"/>
      <c r="AB55" s="83"/>
      <c r="AC55" s="83"/>
      <c r="AD55" s="83"/>
      <c r="AE55" s="84"/>
      <c r="AF55" s="82"/>
      <c r="AG55" s="83"/>
      <c r="AH55" s="83"/>
      <c r="AI55" s="83"/>
      <c r="AJ55" s="84"/>
      <c r="AK55" s="82"/>
      <c r="AL55" s="83"/>
      <c r="AM55" s="83"/>
      <c r="AN55" s="84"/>
      <c r="AO55" s="82"/>
      <c r="AP55" s="83"/>
      <c r="AQ55" s="83"/>
      <c r="AR55" s="83"/>
      <c r="AS55" s="84"/>
      <c r="AT55" s="82"/>
      <c r="AU55" s="83"/>
      <c r="AV55" s="83"/>
      <c r="AW55" s="84"/>
      <c r="AX55" s="82"/>
      <c r="AY55" s="83"/>
      <c r="AZ55" s="83"/>
      <c r="BA55" s="83"/>
      <c r="BB55" s="84"/>
      <c r="BC55" s="82"/>
      <c r="BD55" s="83"/>
      <c r="BE55" s="83"/>
      <c r="BF55" s="84"/>
      <c r="BG55" s="82"/>
      <c r="BH55" s="83"/>
      <c r="BI55" s="83"/>
      <c r="BJ55" s="83"/>
      <c r="BK55" s="84"/>
      <c r="BL55" s="82"/>
      <c r="BM55" s="83"/>
      <c r="BN55" s="83"/>
      <c r="BO55" s="84"/>
      <c r="BP55" s="82"/>
      <c r="BQ55" s="83"/>
      <c r="BR55" s="83"/>
      <c r="BS55" s="83"/>
      <c r="BT55" s="84"/>
      <c r="BU55" s="82"/>
      <c r="BV55" s="83"/>
      <c r="BW55" s="83"/>
      <c r="BX55" s="84"/>
      <c r="BY55" s="82"/>
      <c r="BZ55" s="83"/>
      <c r="CA55" s="83"/>
      <c r="CB55" s="83"/>
      <c r="CC55" s="84"/>
      <c r="CD55" s="82"/>
      <c r="CE55" s="83"/>
      <c r="CF55" s="83"/>
      <c r="CG55" s="83"/>
      <c r="CH55" s="84"/>
      <c r="CI55" s="82"/>
      <c r="CJ55" s="83"/>
      <c r="CK55" s="83"/>
      <c r="CL55" s="83"/>
      <c r="CM55" s="84"/>
      <c r="CN55" s="82"/>
      <c r="CO55" s="83"/>
      <c r="CP55" s="83"/>
      <c r="CQ55" s="83"/>
      <c r="CR55" s="84"/>
      <c r="CS55" s="82"/>
      <c r="CT55" s="83"/>
      <c r="CU55" s="83"/>
      <c r="CV55" s="83"/>
      <c r="CW55" s="83"/>
      <c r="CX55" s="84"/>
      <c r="CY55" s="82"/>
      <c r="CZ55" s="83"/>
      <c r="DA55" s="83"/>
      <c r="DB55" s="83"/>
      <c r="DC55" s="83"/>
      <c r="DD55" s="83"/>
      <c r="DE55" s="83"/>
      <c r="DF55" s="84"/>
      <c r="DG55" s="82"/>
      <c r="DH55" s="83"/>
      <c r="DI55" s="84"/>
      <c r="DJ55" s="82"/>
      <c r="DK55" s="83"/>
      <c r="DL55" s="83"/>
      <c r="DM55" s="83"/>
      <c r="DN55" s="83"/>
      <c r="DO55" s="83"/>
      <c r="DP55" s="84"/>
      <c r="DQ55" s="82"/>
      <c r="DR55" s="83"/>
      <c r="DS55" s="83"/>
      <c r="DT55" s="83"/>
      <c r="DU55" s="83"/>
      <c r="DV55" s="83"/>
      <c r="DW55" s="84"/>
      <c r="DX55" s="72"/>
      <c r="DY55" s="73"/>
      <c r="DZ55" s="73"/>
      <c r="EA55" s="73"/>
      <c r="EB55" s="73"/>
      <c r="EC55" s="73"/>
      <c r="ED55" s="74"/>
    </row>
    <row r="56" spans="1:135" s="5" customFormat="1" ht="9" customHeight="1" x14ac:dyDescent="0.15">
      <c r="A56" s="190"/>
      <c r="B56" s="191"/>
      <c r="C56" s="192"/>
      <c r="D56" s="212" t="s">
        <v>20</v>
      </c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85"/>
      <c r="X56" s="86"/>
      <c r="Y56" s="86"/>
      <c r="Z56" s="86"/>
      <c r="AA56" s="86"/>
      <c r="AB56" s="86"/>
      <c r="AC56" s="86"/>
      <c r="AD56" s="86"/>
      <c r="AE56" s="87"/>
      <c r="AF56" s="85"/>
      <c r="AG56" s="86"/>
      <c r="AH56" s="86"/>
      <c r="AI56" s="86"/>
      <c r="AJ56" s="87"/>
      <c r="AK56" s="85"/>
      <c r="AL56" s="86"/>
      <c r="AM56" s="86"/>
      <c r="AN56" s="87"/>
      <c r="AO56" s="85"/>
      <c r="AP56" s="86"/>
      <c r="AQ56" s="86"/>
      <c r="AR56" s="86"/>
      <c r="AS56" s="87"/>
      <c r="AT56" s="85"/>
      <c r="AU56" s="86"/>
      <c r="AV56" s="86"/>
      <c r="AW56" s="87"/>
      <c r="AX56" s="85"/>
      <c r="AY56" s="86"/>
      <c r="AZ56" s="86"/>
      <c r="BA56" s="86"/>
      <c r="BB56" s="87"/>
      <c r="BC56" s="85"/>
      <c r="BD56" s="86"/>
      <c r="BE56" s="86"/>
      <c r="BF56" s="87"/>
      <c r="BG56" s="85"/>
      <c r="BH56" s="86"/>
      <c r="BI56" s="86"/>
      <c r="BJ56" s="86"/>
      <c r="BK56" s="87"/>
      <c r="BL56" s="85"/>
      <c r="BM56" s="86"/>
      <c r="BN56" s="86"/>
      <c r="BO56" s="87"/>
      <c r="BP56" s="85"/>
      <c r="BQ56" s="86"/>
      <c r="BR56" s="86"/>
      <c r="BS56" s="86"/>
      <c r="BT56" s="87"/>
      <c r="BU56" s="85"/>
      <c r="BV56" s="86"/>
      <c r="BW56" s="86"/>
      <c r="BX56" s="87"/>
      <c r="BY56" s="85"/>
      <c r="BZ56" s="86"/>
      <c r="CA56" s="86"/>
      <c r="CB56" s="86"/>
      <c r="CC56" s="87"/>
      <c r="CD56" s="85"/>
      <c r="CE56" s="86"/>
      <c r="CF56" s="86"/>
      <c r="CG56" s="86"/>
      <c r="CH56" s="87"/>
      <c r="CI56" s="85"/>
      <c r="CJ56" s="86"/>
      <c r="CK56" s="86"/>
      <c r="CL56" s="86"/>
      <c r="CM56" s="87"/>
      <c r="CN56" s="85"/>
      <c r="CO56" s="86"/>
      <c r="CP56" s="86"/>
      <c r="CQ56" s="86"/>
      <c r="CR56" s="87"/>
      <c r="CS56" s="85"/>
      <c r="CT56" s="86"/>
      <c r="CU56" s="86"/>
      <c r="CV56" s="86"/>
      <c r="CW56" s="86"/>
      <c r="CX56" s="87"/>
      <c r="CY56" s="85"/>
      <c r="CZ56" s="86"/>
      <c r="DA56" s="86"/>
      <c r="DB56" s="86"/>
      <c r="DC56" s="86"/>
      <c r="DD56" s="86"/>
      <c r="DE56" s="86"/>
      <c r="DF56" s="87"/>
      <c r="DG56" s="85"/>
      <c r="DH56" s="86"/>
      <c r="DI56" s="87"/>
      <c r="DJ56" s="85"/>
      <c r="DK56" s="86"/>
      <c r="DL56" s="86"/>
      <c r="DM56" s="86"/>
      <c r="DN56" s="86"/>
      <c r="DO56" s="86"/>
      <c r="DP56" s="87"/>
      <c r="DQ56" s="85"/>
      <c r="DR56" s="86"/>
      <c r="DS56" s="86"/>
      <c r="DT56" s="86"/>
      <c r="DU56" s="86"/>
      <c r="DV56" s="86"/>
      <c r="DW56" s="87"/>
      <c r="DX56" s="75"/>
      <c r="DY56" s="76"/>
      <c r="DZ56" s="76"/>
      <c r="EA56" s="76"/>
      <c r="EB56" s="76"/>
      <c r="EC56" s="76"/>
      <c r="ED56" s="77"/>
    </row>
    <row r="57" spans="1:135" s="5" customFormat="1" ht="11.25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35" s="5" customFormat="1" ht="11.25" x14ac:dyDescent="0.2">
      <c r="A58" s="24" t="s">
        <v>52</v>
      </c>
    </row>
    <row r="59" spans="1:135" s="5" customFormat="1" ht="11.25" x14ac:dyDescent="0.2">
      <c r="A59" s="24" t="s">
        <v>53</v>
      </c>
      <c r="D59" s="9"/>
    </row>
    <row r="60" spans="1:135" s="2" customFormat="1" ht="10.5" customHeight="1" x14ac:dyDescent="0.2">
      <c r="A60" s="24" t="s">
        <v>54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</row>
    <row r="61" spans="1:135" s="20" customFormat="1" ht="6.75" customHeight="1" x14ac:dyDescent="0.2">
      <c r="A61" s="2"/>
      <c r="B61" s="2"/>
      <c r="C61" s="2"/>
      <c r="D61" s="10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</row>
    <row r="62" spans="1:135" x14ac:dyDescent="0.2">
      <c r="A62" s="19" t="s">
        <v>71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</row>
    <row r="64" spans="1:135" x14ac:dyDescent="0.2"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 t="s">
        <v>323</v>
      </c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1"/>
      <c r="BQ64" s="41"/>
      <c r="BR64" s="41"/>
      <c r="BS64" s="41"/>
      <c r="BT64" s="41"/>
      <c r="BU64" s="41"/>
      <c r="BV64" s="41"/>
      <c r="BW64" s="41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</row>
    <row r="65" spans="63:70" hidden="1" x14ac:dyDescent="0.2">
      <c r="BK65" s="41"/>
      <c r="BL65" s="41"/>
      <c r="BM65" s="41"/>
      <c r="BN65" s="41"/>
      <c r="BO65" s="41"/>
      <c r="BP65" s="41"/>
      <c r="BQ65" s="41"/>
      <c r="BR65" s="41"/>
    </row>
  </sheetData>
  <mergeCells count="664">
    <mergeCell ref="CY37:DF39"/>
    <mergeCell ref="DG37:DI39"/>
    <mergeCell ref="DJ37:DP39"/>
    <mergeCell ref="DQ37:DW39"/>
    <mergeCell ref="DX32:ED33"/>
    <mergeCell ref="DX37:ED39"/>
    <mergeCell ref="D35:V36"/>
    <mergeCell ref="AX37:BB39"/>
    <mergeCell ref="BC37:BF39"/>
    <mergeCell ref="BG37:BK39"/>
    <mergeCell ref="BL37:BO39"/>
    <mergeCell ref="BP37:BT39"/>
    <mergeCell ref="BU37:BX39"/>
    <mergeCell ref="BY37:CC39"/>
    <mergeCell ref="CD37:CH39"/>
    <mergeCell ref="CI37:CM39"/>
    <mergeCell ref="DG34:DI34"/>
    <mergeCell ref="DJ34:DP34"/>
    <mergeCell ref="DQ34:DW34"/>
    <mergeCell ref="DX34:ED34"/>
    <mergeCell ref="BY32:CC33"/>
    <mergeCell ref="CD32:CH33"/>
    <mergeCell ref="CI32:CM33"/>
    <mergeCell ref="CN32:CR33"/>
    <mergeCell ref="CS37:CX39"/>
    <mergeCell ref="BG49:BK49"/>
    <mergeCell ref="BL49:BO49"/>
    <mergeCell ref="BP49:BT49"/>
    <mergeCell ref="BU49:BX49"/>
    <mergeCell ref="BY49:CC49"/>
    <mergeCell ref="CD49:CH49"/>
    <mergeCell ref="CI49:CM49"/>
    <mergeCell ref="BY47:CC47"/>
    <mergeCell ref="CD47:CH47"/>
    <mergeCell ref="CI47:CM47"/>
    <mergeCell ref="CN47:CR47"/>
    <mergeCell ref="CS47:CX47"/>
    <mergeCell ref="DQ51:DW51"/>
    <mergeCell ref="DX51:ED51"/>
    <mergeCell ref="A52:C52"/>
    <mergeCell ref="D52:V52"/>
    <mergeCell ref="W52:AE52"/>
    <mergeCell ref="AF52:AJ52"/>
    <mergeCell ref="AK52:AN52"/>
    <mergeCell ref="AO52:AS52"/>
    <mergeCell ref="AT52:AW52"/>
    <mergeCell ref="AX52:BB52"/>
    <mergeCell ref="BC52:BF52"/>
    <mergeCell ref="CY52:DF52"/>
    <mergeCell ref="DG52:DI52"/>
    <mergeCell ref="DJ52:DP52"/>
    <mergeCell ref="DQ52:DW52"/>
    <mergeCell ref="DX52:ED52"/>
    <mergeCell ref="BG52:BK52"/>
    <mergeCell ref="BL52:BO52"/>
    <mergeCell ref="BP52:BT52"/>
    <mergeCell ref="BU52:BX52"/>
    <mergeCell ref="BY52:CC52"/>
    <mergeCell ref="CD52:CH52"/>
    <mergeCell ref="CI52:CM52"/>
    <mergeCell ref="CN52:CR52"/>
    <mergeCell ref="DJ50:DP50"/>
    <mergeCell ref="DQ50:DW50"/>
    <mergeCell ref="DX50:ED50"/>
    <mergeCell ref="A51:C51"/>
    <mergeCell ref="D51:V51"/>
    <mergeCell ref="W51:AE51"/>
    <mergeCell ref="AF51:AJ51"/>
    <mergeCell ref="AK51:AN51"/>
    <mergeCell ref="AO51:AS51"/>
    <mergeCell ref="AT51:AW51"/>
    <mergeCell ref="AX51:BB51"/>
    <mergeCell ref="BC51:BF51"/>
    <mergeCell ref="BG51:BK51"/>
    <mergeCell ref="BL51:BO51"/>
    <mergeCell ref="BP51:BT51"/>
    <mergeCell ref="BU51:BX51"/>
    <mergeCell ref="BY51:CC51"/>
    <mergeCell ref="CD51:CH51"/>
    <mergeCell ref="CI51:CM51"/>
    <mergeCell ref="CN51:CR51"/>
    <mergeCell ref="CS51:CX51"/>
    <mergeCell ref="CY51:DF51"/>
    <mergeCell ref="DG51:DI51"/>
    <mergeCell ref="DJ51:DP51"/>
    <mergeCell ref="AO50:AS50"/>
    <mergeCell ref="AT50:AW50"/>
    <mergeCell ref="BY50:CC50"/>
    <mergeCell ref="CD50:CH50"/>
    <mergeCell ref="CI50:CM50"/>
    <mergeCell ref="CN50:CR50"/>
    <mergeCell ref="CS50:CX50"/>
    <mergeCell ref="CY50:DF50"/>
    <mergeCell ref="DG50:DI50"/>
    <mergeCell ref="DJ53:DP53"/>
    <mergeCell ref="DQ53:DW53"/>
    <mergeCell ref="DX53:ED53"/>
    <mergeCell ref="CN49:CR49"/>
    <mergeCell ref="CS49:CX49"/>
    <mergeCell ref="A49:C49"/>
    <mergeCell ref="D49:V49"/>
    <mergeCell ref="W49:AE49"/>
    <mergeCell ref="AF49:AJ49"/>
    <mergeCell ref="AK49:AN49"/>
    <mergeCell ref="AO49:AS49"/>
    <mergeCell ref="AT49:AW49"/>
    <mergeCell ref="AX49:BB49"/>
    <mergeCell ref="BC49:BF49"/>
    <mergeCell ref="CY49:DF49"/>
    <mergeCell ref="DG49:DI49"/>
    <mergeCell ref="DJ49:DP49"/>
    <mergeCell ref="DQ49:DW49"/>
    <mergeCell ref="DX49:ED49"/>
    <mergeCell ref="A50:C50"/>
    <mergeCell ref="D50:V50"/>
    <mergeCell ref="W50:AE50"/>
    <mergeCell ref="AF50:AJ50"/>
    <mergeCell ref="AK50:AN50"/>
    <mergeCell ref="A53:C53"/>
    <mergeCell ref="D53:V53"/>
    <mergeCell ref="W53:AE53"/>
    <mergeCell ref="AF53:AJ53"/>
    <mergeCell ref="AK53:AN53"/>
    <mergeCell ref="AO53:AS53"/>
    <mergeCell ref="AT53:AW53"/>
    <mergeCell ref="AX53:BB53"/>
    <mergeCell ref="BC53:BF53"/>
    <mergeCell ref="DX47:ED47"/>
    <mergeCell ref="A48:C48"/>
    <mergeCell ref="D48:V48"/>
    <mergeCell ref="W48:AE48"/>
    <mergeCell ref="AF48:AJ48"/>
    <mergeCell ref="AK48:AN48"/>
    <mergeCell ref="AO48:AS48"/>
    <mergeCell ref="AT48:AW48"/>
    <mergeCell ref="AX48:BB48"/>
    <mergeCell ref="BC48:BF48"/>
    <mergeCell ref="BG48:BK48"/>
    <mergeCell ref="BL48:BO48"/>
    <mergeCell ref="BP48:BT48"/>
    <mergeCell ref="BU48:BX48"/>
    <mergeCell ref="BY48:CC48"/>
    <mergeCell ref="CD48:CH48"/>
    <mergeCell ref="CI48:CM48"/>
    <mergeCell ref="CN48:CR48"/>
    <mergeCell ref="CS48:CX48"/>
    <mergeCell ref="CY48:DF48"/>
    <mergeCell ref="DG48:DI48"/>
    <mergeCell ref="DJ48:DP48"/>
    <mergeCell ref="DQ48:DW48"/>
    <mergeCell ref="DX48:ED48"/>
    <mergeCell ref="DJ47:DP47"/>
    <mergeCell ref="DQ47:DW47"/>
    <mergeCell ref="A47:C47"/>
    <mergeCell ref="D47:V47"/>
    <mergeCell ref="W47:AE47"/>
    <mergeCell ref="AF47:AJ47"/>
    <mergeCell ref="AK47:AN47"/>
    <mergeCell ref="AO47:AS47"/>
    <mergeCell ref="AT47:AW47"/>
    <mergeCell ref="AX47:BB47"/>
    <mergeCell ref="BC47:BF47"/>
    <mergeCell ref="BG47:BK47"/>
    <mergeCell ref="BL47:BO47"/>
    <mergeCell ref="BP47:BT47"/>
    <mergeCell ref="DL3:ED3"/>
    <mergeCell ref="DL4:ED4"/>
    <mergeCell ref="DM5:DN5"/>
    <mergeCell ref="DP5:DW5"/>
    <mergeCell ref="DX5:DY5"/>
    <mergeCell ref="DZ5:EA5"/>
    <mergeCell ref="D34:V34"/>
    <mergeCell ref="W34:AE34"/>
    <mergeCell ref="AF34:AJ34"/>
    <mergeCell ref="AK34:AN34"/>
    <mergeCell ref="AO34:AS34"/>
    <mergeCell ref="AT34:AW34"/>
    <mergeCell ref="AX34:BB34"/>
    <mergeCell ref="BC34:BF34"/>
    <mergeCell ref="BG34:BK34"/>
    <mergeCell ref="BL34:BO34"/>
    <mergeCell ref="BP34:BT34"/>
    <mergeCell ref="BU34:BX34"/>
    <mergeCell ref="BY34:CC34"/>
    <mergeCell ref="CD34:CH34"/>
    <mergeCell ref="CI34:CM34"/>
    <mergeCell ref="CN34:CR34"/>
    <mergeCell ref="CS34:CX34"/>
    <mergeCell ref="CY34:DF34"/>
    <mergeCell ref="CY32:DF33"/>
    <mergeCell ref="DG32:DI33"/>
    <mergeCell ref="DJ32:DP33"/>
    <mergeCell ref="DQ32:DW33"/>
    <mergeCell ref="D32:V33"/>
    <mergeCell ref="AX32:BB33"/>
    <mergeCell ref="BC32:BF33"/>
    <mergeCell ref="BG32:BK33"/>
    <mergeCell ref="BL32:BO33"/>
    <mergeCell ref="BP32:BT33"/>
    <mergeCell ref="BU32:BX33"/>
    <mergeCell ref="W32:AE33"/>
    <mergeCell ref="AF32:AJ33"/>
    <mergeCell ref="AK32:AN33"/>
    <mergeCell ref="AO32:AS33"/>
    <mergeCell ref="AT32:AW33"/>
    <mergeCell ref="D56:V56"/>
    <mergeCell ref="CY20:DF20"/>
    <mergeCell ref="AO20:AW20"/>
    <mergeCell ref="BG21:BK21"/>
    <mergeCell ref="AX21:BB21"/>
    <mergeCell ref="BC21:BF21"/>
    <mergeCell ref="AO21:AS21"/>
    <mergeCell ref="AX20:BF20"/>
    <mergeCell ref="BP21:BT21"/>
    <mergeCell ref="BU21:BX21"/>
    <mergeCell ref="BY21:CC21"/>
    <mergeCell ref="A54:V54"/>
    <mergeCell ref="D43:V43"/>
    <mergeCell ref="A55:C56"/>
    <mergeCell ref="D55:V55"/>
    <mergeCell ref="A46:C46"/>
    <mergeCell ref="D46:V46"/>
    <mergeCell ref="W55:AE56"/>
    <mergeCell ref="W54:AE54"/>
    <mergeCell ref="W21:AE21"/>
    <mergeCell ref="D21:V21"/>
    <mergeCell ref="W26:AE26"/>
    <mergeCell ref="D27:V27"/>
    <mergeCell ref="D44:V44"/>
    <mergeCell ref="W46:AE46"/>
    <mergeCell ref="W22:AE22"/>
    <mergeCell ref="W29:AE30"/>
    <mergeCell ref="W31:AE31"/>
    <mergeCell ref="D26:V26"/>
    <mergeCell ref="D22:V22"/>
    <mergeCell ref="D23:V23"/>
    <mergeCell ref="W23:AE23"/>
    <mergeCell ref="D30:V30"/>
    <mergeCell ref="D29:V29"/>
    <mergeCell ref="D28:V28"/>
    <mergeCell ref="W27:AE28"/>
    <mergeCell ref="D31:V31"/>
    <mergeCell ref="D45:V45"/>
    <mergeCell ref="W24:AE24"/>
    <mergeCell ref="D24:V24"/>
    <mergeCell ref="D37:V39"/>
    <mergeCell ref="W37:AE39"/>
    <mergeCell ref="W17:AE17"/>
    <mergeCell ref="W18:AE18"/>
    <mergeCell ref="D19:V19"/>
    <mergeCell ref="W19:AE19"/>
    <mergeCell ref="A17:C17"/>
    <mergeCell ref="A18:C18"/>
    <mergeCell ref="A20:C20"/>
    <mergeCell ref="D18:V18"/>
    <mergeCell ref="D17:V17"/>
    <mergeCell ref="A19:C19"/>
    <mergeCell ref="D20:V20"/>
    <mergeCell ref="W20:AE20"/>
    <mergeCell ref="A21:C21"/>
    <mergeCell ref="A26:C26"/>
    <mergeCell ref="A27:C28"/>
    <mergeCell ref="A22:C22"/>
    <mergeCell ref="A23:C23"/>
    <mergeCell ref="A24:C24"/>
    <mergeCell ref="A25:C25"/>
    <mergeCell ref="A32:C33"/>
    <mergeCell ref="A34:C35"/>
    <mergeCell ref="AF29:AJ30"/>
    <mergeCell ref="AT29:AW30"/>
    <mergeCell ref="AK29:AN30"/>
    <mergeCell ref="AF31:AJ31"/>
    <mergeCell ref="AT31:AW31"/>
    <mergeCell ref="A40:C42"/>
    <mergeCell ref="D40:V40"/>
    <mergeCell ref="W40:AE42"/>
    <mergeCell ref="D42:V42"/>
    <mergeCell ref="D41:V41"/>
    <mergeCell ref="W35:AE36"/>
    <mergeCell ref="AF35:AJ36"/>
    <mergeCell ref="AT35:AW36"/>
    <mergeCell ref="AF40:AJ42"/>
    <mergeCell ref="AT40:AW42"/>
    <mergeCell ref="A29:C30"/>
    <mergeCell ref="AK31:AN31"/>
    <mergeCell ref="AO31:AS31"/>
    <mergeCell ref="A31:C31"/>
    <mergeCell ref="A36:C36"/>
    <mergeCell ref="A37:C39"/>
    <mergeCell ref="AF37:AJ39"/>
    <mergeCell ref="AK37:AN39"/>
    <mergeCell ref="AO37:AS39"/>
    <mergeCell ref="AX31:BB31"/>
    <mergeCell ref="BC31:BF31"/>
    <mergeCell ref="BG31:BK31"/>
    <mergeCell ref="BP31:BT31"/>
    <mergeCell ref="BU31:BX31"/>
    <mergeCell ref="BY31:CC31"/>
    <mergeCell ref="A44:C45"/>
    <mergeCell ref="AF44:AJ45"/>
    <mergeCell ref="AT44:AW45"/>
    <mergeCell ref="BP40:BT42"/>
    <mergeCell ref="BU40:BX42"/>
    <mergeCell ref="A43:C43"/>
    <mergeCell ref="W44:AE45"/>
    <mergeCell ref="W43:AE43"/>
    <mergeCell ref="AT37:AW39"/>
    <mergeCell ref="BP46:BT46"/>
    <mergeCell ref="BU46:BX46"/>
    <mergeCell ref="CN43:CR43"/>
    <mergeCell ref="AK46:AN46"/>
    <mergeCell ref="AO46:AS46"/>
    <mergeCell ref="AX46:BB46"/>
    <mergeCell ref="BC46:BF46"/>
    <mergeCell ref="BG46:BK46"/>
    <mergeCell ref="BG35:BK36"/>
    <mergeCell ref="BL35:BO36"/>
    <mergeCell ref="CN37:CR39"/>
    <mergeCell ref="AF43:AJ43"/>
    <mergeCell ref="AT43:AW43"/>
    <mergeCell ref="AK43:AN43"/>
    <mergeCell ref="AO43:AS43"/>
    <mergeCell ref="AX43:BB43"/>
    <mergeCell ref="BC43:BF43"/>
    <mergeCell ref="BG43:BK43"/>
    <mergeCell ref="BL43:BO43"/>
    <mergeCell ref="CI43:CM43"/>
    <mergeCell ref="BP43:BT43"/>
    <mergeCell ref="BU43:BX43"/>
    <mergeCell ref="BY43:CC43"/>
    <mergeCell ref="AF55:AJ56"/>
    <mergeCell ref="AT55:AW56"/>
    <mergeCell ref="AF54:AJ54"/>
    <mergeCell ref="AT54:AW54"/>
    <mergeCell ref="BC44:BF45"/>
    <mergeCell ref="BG44:BK45"/>
    <mergeCell ref="BL44:BO45"/>
    <mergeCell ref="BP44:BT45"/>
    <mergeCell ref="BU44:BX45"/>
    <mergeCell ref="AF46:AJ46"/>
    <mergeCell ref="AT46:AW46"/>
    <mergeCell ref="BU47:BX47"/>
    <mergeCell ref="BG53:BK53"/>
    <mergeCell ref="BL53:BO53"/>
    <mergeCell ref="BP53:BT53"/>
    <mergeCell ref="BU53:BX53"/>
    <mergeCell ref="AX50:BB50"/>
    <mergeCell ref="BC50:BF50"/>
    <mergeCell ref="BG50:BK50"/>
    <mergeCell ref="BL50:BO50"/>
    <mergeCell ref="BP50:BT50"/>
    <mergeCell ref="BU50:BX50"/>
    <mergeCell ref="AK55:AN56"/>
    <mergeCell ref="AO55:AS56"/>
    <mergeCell ref="AX55:BB56"/>
    <mergeCell ref="BC55:BF56"/>
    <mergeCell ref="BG55:BK56"/>
    <mergeCell ref="BL55:BO56"/>
    <mergeCell ref="CI55:CM56"/>
    <mergeCell ref="BP55:BT56"/>
    <mergeCell ref="BU55:BX56"/>
    <mergeCell ref="BY55:CC56"/>
    <mergeCell ref="CD55:CH56"/>
    <mergeCell ref="AK54:AN54"/>
    <mergeCell ref="AO54:AS54"/>
    <mergeCell ref="AX54:BB54"/>
    <mergeCell ref="BC54:BF54"/>
    <mergeCell ref="BG54:BK54"/>
    <mergeCell ref="AK27:AN28"/>
    <mergeCell ref="AO26:AS26"/>
    <mergeCell ref="AO27:AS28"/>
    <mergeCell ref="AO29:AS30"/>
    <mergeCell ref="AK44:AN45"/>
    <mergeCell ref="AO44:AS45"/>
    <mergeCell ref="AX44:BB45"/>
    <mergeCell ref="AK40:AN42"/>
    <mergeCell ref="AO40:AS42"/>
    <mergeCell ref="AX40:BB42"/>
    <mergeCell ref="BC40:BF42"/>
    <mergeCell ref="BG40:BK42"/>
    <mergeCell ref="AX29:BB30"/>
    <mergeCell ref="BC29:BF30"/>
    <mergeCell ref="BG29:BK30"/>
    <mergeCell ref="AK35:AN36"/>
    <mergeCell ref="AO35:AS36"/>
    <mergeCell ref="AX35:BB36"/>
    <mergeCell ref="BC35:BF36"/>
    <mergeCell ref="DG54:DI54"/>
    <mergeCell ref="DG55:DI56"/>
    <mergeCell ref="DG40:DI42"/>
    <mergeCell ref="DG46:DI46"/>
    <mergeCell ref="DG43:DI43"/>
    <mergeCell ref="DG44:DI45"/>
    <mergeCell ref="CY44:DF45"/>
    <mergeCell ref="CY40:DF42"/>
    <mergeCell ref="CY43:DF43"/>
    <mergeCell ref="CY54:DF54"/>
    <mergeCell ref="CY46:DF46"/>
    <mergeCell ref="CY47:DF47"/>
    <mergeCell ref="DG47:DI47"/>
    <mergeCell ref="CY53:DF53"/>
    <mergeCell ref="DG53:DI53"/>
    <mergeCell ref="CD54:CH54"/>
    <mergeCell ref="CI54:CM54"/>
    <mergeCell ref="CD43:CH43"/>
    <mergeCell ref="BY40:CC42"/>
    <mergeCell ref="CD40:CH42"/>
    <mergeCell ref="BY46:CC46"/>
    <mergeCell ref="CD46:CH46"/>
    <mergeCell ref="CS43:CX43"/>
    <mergeCell ref="CY55:DF56"/>
    <mergeCell ref="CS55:CX56"/>
    <mergeCell ref="CN55:CR56"/>
    <mergeCell ref="CS46:CX46"/>
    <mergeCell ref="CN46:CR46"/>
    <mergeCell ref="CI46:CM46"/>
    <mergeCell ref="BY53:CC53"/>
    <mergeCell ref="CD53:CH53"/>
    <mergeCell ref="CI53:CM53"/>
    <mergeCell ref="CN53:CR53"/>
    <mergeCell ref="CS53:CX53"/>
    <mergeCell ref="CS52:CX52"/>
    <mergeCell ref="BL54:BO54"/>
    <mergeCell ref="BY54:CC54"/>
    <mergeCell ref="BP54:BT54"/>
    <mergeCell ref="BU54:BX54"/>
    <mergeCell ref="CS54:CX54"/>
    <mergeCell ref="CN54:CR54"/>
    <mergeCell ref="BL27:BO28"/>
    <mergeCell ref="CD27:CH28"/>
    <mergeCell ref="BY35:CC36"/>
    <mergeCell ref="CD35:CH36"/>
    <mergeCell ref="CI27:CM28"/>
    <mergeCell ref="CN40:CR42"/>
    <mergeCell ref="BL46:BO46"/>
    <mergeCell ref="BP35:BT36"/>
    <mergeCell ref="BL31:BO31"/>
    <mergeCell ref="CI40:CM42"/>
    <mergeCell ref="CS44:CX45"/>
    <mergeCell ref="BY44:CC45"/>
    <mergeCell ref="CD44:CH45"/>
    <mergeCell ref="CI44:CM45"/>
    <mergeCell ref="CN44:CR45"/>
    <mergeCell ref="CS40:CX42"/>
    <mergeCell ref="BL40:BO42"/>
    <mergeCell ref="BP29:BT30"/>
    <mergeCell ref="BL29:BO30"/>
    <mergeCell ref="A7:BO7"/>
    <mergeCell ref="A8:BO8"/>
    <mergeCell ref="DQ35:DW36"/>
    <mergeCell ref="DG22:DI22"/>
    <mergeCell ref="DG31:DI31"/>
    <mergeCell ref="AO22:AS22"/>
    <mergeCell ref="AO23:AS23"/>
    <mergeCell ref="AT23:AW23"/>
    <mergeCell ref="AX23:BB23"/>
    <mergeCell ref="AT22:AW22"/>
    <mergeCell ref="D25:V25"/>
    <mergeCell ref="W25:AE25"/>
    <mergeCell ref="AF25:AJ25"/>
    <mergeCell ref="AK25:AN25"/>
    <mergeCell ref="AO25:AS25"/>
    <mergeCell ref="AT25:AW25"/>
    <mergeCell ref="AT24:AW24"/>
    <mergeCell ref="AX24:BB24"/>
    <mergeCell ref="DL12:ED12"/>
    <mergeCell ref="BG26:BK26"/>
    <mergeCell ref="AX27:BB28"/>
    <mergeCell ref="BC27:BF28"/>
    <mergeCell ref="BG27:BK28"/>
    <mergeCell ref="BP7:ED7"/>
    <mergeCell ref="DQ44:DW45"/>
    <mergeCell ref="DJ46:DP46"/>
    <mergeCell ref="DQ46:DW46"/>
    <mergeCell ref="DX44:ED45"/>
    <mergeCell ref="DQ21:DW21"/>
    <mergeCell ref="BP8:ED8"/>
    <mergeCell ref="DZ14:EA14"/>
    <mergeCell ref="DL13:ED13"/>
    <mergeCell ref="DM14:DN14"/>
    <mergeCell ref="DP14:DW14"/>
    <mergeCell ref="DX14:DY14"/>
    <mergeCell ref="BP22:BT22"/>
    <mergeCell ref="BU22:BX22"/>
    <mergeCell ref="CS17:CX17"/>
    <mergeCell ref="CS18:CX18"/>
    <mergeCell ref="CS19:CX19"/>
    <mergeCell ref="BP17:BX17"/>
    <mergeCell ref="BP20:BX20"/>
    <mergeCell ref="BP19:BX19"/>
    <mergeCell ref="CY31:DF31"/>
    <mergeCell ref="DG35:DI36"/>
    <mergeCell ref="CY35:DF36"/>
    <mergeCell ref="CN31:CR31"/>
    <mergeCell ref="DX54:ED54"/>
    <mergeCell ref="DJ54:DP54"/>
    <mergeCell ref="DQ54:DW54"/>
    <mergeCell ref="DX46:ED46"/>
    <mergeCell ref="DJ21:DP21"/>
    <mergeCell ref="DJ25:DP25"/>
    <mergeCell ref="DQ25:DW25"/>
    <mergeCell ref="DJ40:DP42"/>
    <mergeCell ref="DQ40:DW42"/>
    <mergeCell ref="DX40:ED42"/>
    <mergeCell ref="DJ43:DP43"/>
    <mergeCell ref="DQ43:DW43"/>
    <mergeCell ref="DX43:ED43"/>
    <mergeCell ref="DX35:ED36"/>
    <mergeCell ref="DQ26:DW26"/>
    <mergeCell ref="DX25:ED25"/>
    <mergeCell ref="DX23:ED23"/>
    <mergeCell ref="DJ24:DP24"/>
    <mergeCell ref="DJ35:DP36"/>
    <mergeCell ref="DX22:ED22"/>
    <mergeCell ref="DJ22:DP22"/>
    <mergeCell ref="DQ22:DW22"/>
    <mergeCell ref="DX21:ED21"/>
    <mergeCell ref="DX26:ED26"/>
    <mergeCell ref="CS20:CX20"/>
    <mergeCell ref="CS21:CX21"/>
    <mergeCell ref="CS22:CX22"/>
    <mergeCell ref="BY17:CH17"/>
    <mergeCell ref="CI17:CR17"/>
    <mergeCell ref="BY18:CH18"/>
    <mergeCell ref="AF22:AJ22"/>
    <mergeCell ref="AK22:AN22"/>
    <mergeCell ref="AF17:BO17"/>
    <mergeCell ref="BL21:BO21"/>
    <mergeCell ref="BL22:BO22"/>
    <mergeCell ref="CI18:CR18"/>
    <mergeCell ref="BY20:CH20"/>
    <mergeCell ref="CI20:CR20"/>
    <mergeCell ref="BY19:CH19"/>
    <mergeCell ref="CI19:CR19"/>
    <mergeCell ref="CD21:CH21"/>
    <mergeCell ref="BY22:CC22"/>
    <mergeCell ref="CD22:CH22"/>
    <mergeCell ref="BP18:BX18"/>
    <mergeCell ref="BL26:BO26"/>
    <mergeCell ref="BG24:BK24"/>
    <mergeCell ref="BG23:BK23"/>
    <mergeCell ref="BC24:BF24"/>
    <mergeCell ref="BC23:BF23"/>
    <mergeCell ref="AF18:BO18"/>
    <mergeCell ref="AF24:AJ24"/>
    <mergeCell ref="BG20:BO20"/>
    <mergeCell ref="AF19:BO19"/>
    <mergeCell ref="AF20:AN20"/>
    <mergeCell ref="AK21:AN21"/>
    <mergeCell ref="AX22:BB22"/>
    <mergeCell ref="BC22:BF22"/>
    <mergeCell ref="AF21:AJ21"/>
    <mergeCell ref="BG22:BK22"/>
    <mergeCell ref="AT21:AW21"/>
    <mergeCell ref="AX26:BB26"/>
    <mergeCell ref="BC26:BF26"/>
    <mergeCell ref="BY23:CC23"/>
    <mergeCell ref="CD23:CH23"/>
    <mergeCell ref="AF26:AJ26"/>
    <mergeCell ref="AF23:AJ23"/>
    <mergeCell ref="BC25:BF25"/>
    <mergeCell ref="BG25:BK25"/>
    <mergeCell ref="AX25:BB25"/>
    <mergeCell ref="AK26:AN26"/>
    <mergeCell ref="AF27:AJ28"/>
    <mergeCell ref="AT27:AW28"/>
    <mergeCell ref="AT26:AW26"/>
    <mergeCell ref="AK24:AN24"/>
    <mergeCell ref="AO24:AS24"/>
    <mergeCell ref="AK23:AN23"/>
    <mergeCell ref="BP25:BT25"/>
    <mergeCell ref="BU25:BX25"/>
    <mergeCell ref="BP23:BT23"/>
    <mergeCell ref="BU23:BX23"/>
    <mergeCell ref="BP24:BT24"/>
    <mergeCell ref="BU24:BX24"/>
    <mergeCell ref="BP26:BT26"/>
    <mergeCell ref="BL25:BO25"/>
    <mergeCell ref="BL23:BO23"/>
    <mergeCell ref="BL24:BO24"/>
    <mergeCell ref="BU26:BX26"/>
    <mergeCell ref="BP27:BT28"/>
    <mergeCell ref="BU27:BX28"/>
    <mergeCell ref="CI31:CM31"/>
    <mergeCell ref="BY27:CC28"/>
    <mergeCell ref="BU35:BX36"/>
    <mergeCell ref="CN35:CR36"/>
    <mergeCell ref="CI35:CM36"/>
    <mergeCell ref="CS35:CX36"/>
    <mergeCell ref="CS26:CX26"/>
    <mergeCell ref="CS27:CX28"/>
    <mergeCell ref="CS29:CX30"/>
    <mergeCell ref="CS31:CX31"/>
    <mergeCell ref="BY29:CC30"/>
    <mergeCell ref="CD29:CH30"/>
    <mergeCell ref="CD31:CH31"/>
    <mergeCell ref="CD26:CH26"/>
    <mergeCell ref="BY26:CC26"/>
    <mergeCell ref="BU29:BX30"/>
    <mergeCell ref="CS32:CX33"/>
    <mergeCell ref="CN23:CR23"/>
    <mergeCell ref="CN25:CR25"/>
    <mergeCell ref="CI21:CM21"/>
    <mergeCell ref="CI24:CM24"/>
    <mergeCell ref="CI25:CM25"/>
    <mergeCell ref="CI29:CM30"/>
    <mergeCell ref="CI26:CM26"/>
    <mergeCell ref="CY25:DF25"/>
    <mergeCell ref="CY27:DF28"/>
    <mergeCell ref="CY26:DF26"/>
    <mergeCell ref="CY29:DF30"/>
    <mergeCell ref="CS25:CX25"/>
    <mergeCell ref="CN29:CR30"/>
    <mergeCell ref="CN21:CR21"/>
    <mergeCell ref="CI22:CM22"/>
    <mergeCell ref="CN22:CR22"/>
    <mergeCell ref="CN24:CR24"/>
    <mergeCell ref="CN27:CR28"/>
    <mergeCell ref="CN26:CR26"/>
    <mergeCell ref="CS23:CX23"/>
    <mergeCell ref="CI23:CM23"/>
    <mergeCell ref="CS24:CX24"/>
    <mergeCell ref="DJ23:DP23"/>
    <mergeCell ref="DQ23:DW23"/>
    <mergeCell ref="DX55:ED56"/>
    <mergeCell ref="DQ55:DW56"/>
    <mergeCell ref="DJ55:DP56"/>
    <mergeCell ref="DJ44:DP45"/>
    <mergeCell ref="DX20:ED20"/>
    <mergeCell ref="CY17:DW17"/>
    <mergeCell ref="CY18:DW18"/>
    <mergeCell ref="DJ20:DW20"/>
    <mergeCell ref="DG20:DI20"/>
    <mergeCell ref="CY19:DW19"/>
    <mergeCell ref="DX19:ED19"/>
    <mergeCell ref="CY23:DF23"/>
    <mergeCell ref="CY24:DF24"/>
    <mergeCell ref="DX17:ED17"/>
    <mergeCell ref="DX18:ED18"/>
    <mergeCell ref="CY21:DF21"/>
    <mergeCell ref="CY22:DF22"/>
    <mergeCell ref="DG21:DI21"/>
    <mergeCell ref="DG27:DI28"/>
    <mergeCell ref="DG29:DI30"/>
    <mergeCell ref="DG25:DI25"/>
    <mergeCell ref="DG23:DI23"/>
    <mergeCell ref="BY24:CC24"/>
    <mergeCell ref="CD24:CH24"/>
    <mergeCell ref="DX29:ED30"/>
    <mergeCell ref="DJ31:DP31"/>
    <mergeCell ref="DQ31:DW31"/>
    <mergeCell ref="DX31:ED31"/>
    <mergeCell ref="DJ29:DP30"/>
    <mergeCell ref="DQ29:DW30"/>
    <mergeCell ref="DJ27:DP28"/>
    <mergeCell ref="DQ27:DW28"/>
    <mergeCell ref="DX27:ED28"/>
    <mergeCell ref="DJ26:DP26"/>
    <mergeCell ref="DQ24:DW24"/>
    <mergeCell ref="DX24:ED24"/>
    <mergeCell ref="DG24:DI24"/>
    <mergeCell ref="BY25:CC25"/>
    <mergeCell ref="CD25:CH25"/>
    <mergeCell ref="DG26:DI26"/>
  </mergeCells>
  <phoneticPr fontId="1" type="noConversion"/>
  <printOptions horizontalCentered="1"/>
  <pageMargins left="0.39370078740157483" right="0.39370078740157483" top="0.78740157480314965" bottom="0.19685039370078741" header="0.27559055118110237" footer="0.27559055118110237"/>
  <pageSetup paperSize="9" scale="73" orientation="landscape" r:id="rId1"/>
  <headerFooter alignWithMargins="0">
    <oddHeader>&amp;L&amp;"Tahoma,обычный"&amp;6Подготовлено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G69"/>
  <sheetViews>
    <sheetView topLeftCell="A23" zoomScale="90" zoomScaleNormal="90" zoomScaleSheetLayoutView="90" workbookViewId="0">
      <selection activeCell="BS35" sqref="BS35:BU36"/>
    </sheetView>
  </sheetViews>
  <sheetFormatPr defaultRowHeight="12.75" x14ac:dyDescent="0.2"/>
  <cols>
    <col min="1" max="21" width="1.5703125" customWidth="1"/>
    <col min="22" max="22" width="4" customWidth="1"/>
    <col min="23" max="31" width="1.5703125" customWidth="1"/>
    <col min="32" max="32" width="2.28515625" customWidth="1"/>
    <col min="33" max="46" width="1.5703125" customWidth="1"/>
    <col min="47" max="49" width="2.85546875" customWidth="1"/>
    <col min="50" max="65" width="1.5703125" customWidth="1"/>
    <col min="66" max="66" width="2.5703125" customWidth="1"/>
    <col min="67" max="80" width="1.5703125" customWidth="1"/>
    <col min="81" max="83" width="2" customWidth="1"/>
    <col min="84" max="135" width="1.5703125" customWidth="1"/>
    <col min="136" max="136" width="2.42578125" customWidth="1"/>
    <col min="137" max="137" width="1.5703125" customWidth="1"/>
    <col min="145" max="145" width="9.140625" customWidth="1"/>
  </cols>
  <sheetData>
    <row r="1" spans="1:137" hidden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4" t="s">
        <v>77</v>
      </c>
    </row>
    <row r="2" spans="1:137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4" t="s">
        <v>21</v>
      </c>
    </row>
    <row r="3" spans="1:137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4" t="s">
        <v>76</v>
      </c>
    </row>
    <row r="4" spans="1:137" hidden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</row>
    <row r="5" spans="1:137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5" t="s">
        <v>23</v>
      </c>
      <c r="EG5" s="15"/>
    </row>
    <row r="6" spans="1:137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5" t="str">
        <f>'7.1'!ED2</f>
        <v>Директор ООО "ИнвестГрадСтрой"</v>
      </c>
      <c r="EG6" s="15"/>
    </row>
    <row r="7" spans="1:137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6"/>
      <c r="DN7" s="166" t="s">
        <v>386</v>
      </c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  <c r="EE7" s="166"/>
      <c r="EF7" s="166"/>
      <c r="EG7" s="15"/>
    </row>
    <row r="8" spans="1:137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7"/>
      <c r="DN8" s="151" t="s">
        <v>2</v>
      </c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"/>
    </row>
    <row r="9" spans="1:137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6"/>
      <c r="DN9" s="15" t="s">
        <v>24</v>
      </c>
      <c r="DO9" s="150"/>
      <c r="DP9" s="150"/>
      <c r="DQ9" s="16" t="s">
        <v>25</v>
      </c>
      <c r="DR9" s="152"/>
      <c r="DS9" s="152"/>
      <c r="DT9" s="152"/>
      <c r="DU9" s="152"/>
      <c r="DV9" s="152"/>
      <c r="DW9" s="152"/>
      <c r="DX9" s="152"/>
      <c r="DY9" s="152"/>
      <c r="DZ9" s="153" t="s">
        <v>3</v>
      </c>
      <c r="EA9" s="153"/>
      <c r="EB9" s="150"/>
      <c r="EC9" s="150"/>
      <c r="ED9" s="16" t="s">
        <v>4</v>
      </c>
      <c r="EE9" s="16"/>
      <c r="EF9" s="16"/>
      <c r="EG9" s="15"/>
    </row>
    <row r="10" spans="1:137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6"/>
      <c r="DN10" s="15"/>
      <c r="DO10" s="15"/>
      <c r="DP10" s="15"/>
      <c r="DQ10" s="49"/>
      <c r="DR10" s="49"/>
      <c r="DS10" s="49"/>
      <c r="DT10" s="49"/>
      <c r="DU10" s="49"/>
      <c r="DV10" s="49" t="s">
        <v>69</v>
      </c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15"/>
    </row>
    <row r="11" spans="1:137" ht="14.25" x14ac:dyDescent="0.2">
      <c r="A11" s="162" t="s">
        <v>324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48" t="s">
        <v>380</v>
      </c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148"/>
      <c r="DK11" s="148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DW11" s="148"/>
      <c r="DX11" s="148"/>
      <c r="DY11" s="148"/>
      <c r="DZ11" s="148"/>
      <c r="EA11" s="148"/>
      <c r="EB11" s="148"/>
      <c r="EC11" s="148"/>
      <c r="ED11" s="148"/>
      <c r="EE11" s="148"/>
      <c r="EF11" s="148"/>
      <c r="EG11" s="148"/>
    </row>
    <row r="12" spans="1:137" ht="14.25" x14ac:dyDescent="0.2">
      <c r="A12" s="162" t="s">
        <v>67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48" t="s">
        <v>389</v>
      </c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8"/>
      <c r="EC12" s="148"/>
      <c r="ED12" s="148"/>
      <c r="EE12" s="148"/>
      <c r="EF12" s="148"/>
      <c r="EG12" s="148"/>
    </row>
    <row r="13" spans="1:137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</row>
    <row r="14" spans="1:137" hidden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5" t="s">
        <v>23</v>
      </c>
    </row>
    <row r="15" spans="1:137" hidden="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5" t="s">
        <v>315</v>
      </c>
    </row>
    <row r="16" spans="1:137" hidden="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6" t="s">
        <v>316</v>
      </c>
      <c r="DP16" s="166"/>
      <c r="DQ16" s="166"/>
      <c r="DR16" s="166"/>
      <c r="DS16" s="166"/>
      <c r="DT16" s="166"/>
      <c r="DU16" s="166"/>
      <c r="DV16" s="166"/>
      <c r="DW16" s="166"/>
      <c r="DX16" s="166"/>
      <c r="DY16" s="166"/>
      <c r="DZ16" s="166"/>
      <c r="EA16" s="166"/>
      <c r="EB16" s="166"/>
      <c r="EC16" s="166"/>
      <c r="ED16" s="166"/>
      <c r="EE16" s="166"/>
      <c r="EF16" s="166"/>
      <c r="EG16" s="166"/>
    </row>
    <row r="17" spans="1:137" hidden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151" t="s">
        <v>2</v>
      </c>
      <c r="DP17" s="151"/>
      <c r="DQ17" s="151"/>
      <c r="DR17" s="151"/>
      <c r="DS17" s="151"/>
      <c r="DT17" s="151"/>
      <c r="DU17" s="151"/>
      <c r="DV17" s="151"/>
      <c r="DW17" s="151"/>
      <c r="DX17" s="151"/>
      <c r="DY17" s="151"/>
      <c r="DZ17" s="151"/>
      <c r="EA17" s="151"/>
      <c r="EB17" s="151"/>
      <c r="EC17" s="151"/>
      <c r="ED17" s="151"/>
      <c r="EE17" s="151"/>
      <c r="EF17" s="151"/>
      <c r="EG17" s="151"/>
    </row>
    <row r="18" spans="1:137" hidden="1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5" t="s">
        <v>24</v>
      </c>
      <c r="DP18" s="150"/>
      <c r="DQ18" s="150"/>
      <c r="DR18" s="16" t="s">
        <v>25</v>
      </c>
      <c r="DS18" s="152"/>
      <c r="DT18" s="152"/>
      <c r="DU18" s="152"/>
      <c r="DV18" s="152"/>
      <c r="DW18" s="152"/>
      <c r="DX18" s="152"/>
      <c r="DY18" s="152"/>
      <c r="DZ18" s="152"/>
      <c r="EA18" s="153" t="s">
        <v>3</v>
      </c>
      <c r="EB18" s="153"/>
      <c r="EC18" s="150"/>
      <c r="ED18" s="150"/>
      <c r="EE18" s="16" t="s">
        <v>4</v>
      </c>
      <c r="EF18" s="16"/>
      <c r="EG18" s="16"/>
    </row>
    <row r="19" spans="1:137" hidden="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5"/>
      <c r="DP19" s="22"/>
      <c r="DQ19" s="22"/>
      <c r="DR19" s="16"/>
      <c r="DS19" s="23"/>
      <c r="DT19" s="23"/>
      <c r="DU19" s="23"/>
      <c r="DV19" s="23"/>
      <c r="DW19" s="23"/>
      <c r="DX19" s="23"/>
      <c r="DY19" s="23"/>
      <c r="DZ19" s="23"/>
      <c r="EA19" s="21"/>
      <c r="EB19" s="21"/>
      <c r="EC19" s="22"/>
      <c r="ED19" s="22"/>
      <c r="EE19" s="16"/>
      <c r="EF19" s="16"/>
      <c r="EG19" s="15" t="s">
        <v>69</v>
      </c>
    </row>
    <row r="20" spans="1:13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</row>
    <row r="21" spans="1:137" x14ac:dyDescent="0.2">
      <c r="A21" s="389" t="s">
        <v>5</v>
      </c>
      <c r="B21" s="389"/>
      <c r="C21" s="389"/>
      <c r="D21" s="389" t="s">
        <v>78</v>
      </c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  <c r="P21" s="389"/>
      <c r="Q21" s="389"/>
      <c r="R21" s="389"/>
      <c r="S21" s="389"/>
      <c r="T21" s="389"/>
      <c r="U21" s="389"/>
      <c r="V21" s="389"/>
      <c r="W21" s="393" t="s">
        <v>79</v>
      </c>
      <c r="X21" s="394"/>
      <c r="Y21" s="394"/>
      <c r="Z21" s="394"/>
      <c r="AA21" s="394"/>
      <c r="AB21" s="394"/>
      <c r="AC21" s="394"/>
      <c r="AD21" s="394"/>
      <c r="AE21" s="394"/>
      <c r="AF21" s="394"/>
      <c r="AG21" s="394"/>
      <c r="AH21" s="394"/>
      <c r="AI21" s="394"/>
      <c r="AJ21" s="394"/>
      <c r="AK21" s="394"/>
      <c r="AL21" s="394"/>
      <c r="AM21" s="395"/>
      <c r="AN21" s="393" t="s">
        <v>80</v>
      </c>
      <c r="AO21" s="394"/>
      <c r="AP21" s="394"/>
      <c r="AQ21" s="394"/>
      <c r="AR21" s="394"/>
      <c r="AS21" s="394"/>
      <c r="AT21" s="394"/>
      <c r="AU21" s="394"/>
      <c r="AV21" s="394"/>
      <c r="AW21" s="394"/>
      <c r="AX21" s="394"/>
      <c r="AY21" s="394"/>
      <c r="AZ21" s="394"/>
      <c r="BA21" s="394"/>
      <c r="BB21" s="394"/>
      <c r="BC21" s="394"/>
      <c r="BD21" s="395"/>
      <c r="BE21" s="393" t="s">
        <v>81</v>
      </c>
      <c r="BF21" s="394"/>
      <c r="BG21" s="394"/>
      <c r="BH21" s="394"/>
      <c r="BI21" s="394"/>
      <c r="BJ21" s="394"/>
      <c r="BK21" s="394"/>
      <c r="BL21" s="394"/>
      <c r="BM21" s="394"/>
      <c r="BN21" s="394"/>
      <c r="BO21" s="394"/>
      <c r="BP21" s="394"/>
      <c r="BQ21" s="394"/>
      <c r="BR21" s="394"/>
      <c r="BS21" s="394"/>
      <c r="BT21" s="394"/>
      <c r="BU21" s="395"/>
      <c r="BV21" s="393" t="s">
        <v>82</v>
      </c>
      <c r="BW21" s="394"/>
      <c r="BX21" s="394"/>
      <c r="BY21" s="394"/>
      <c r="BZ21" s="394"/>
      <c r="CA21" s="394"/>
      <c r="CB21" s="394"/>
      <c r="CC21" s="394"/>
      <c r="CD21" s="394"/>
      <c r="CE21" s="394"/>
      <c r="CF21" s="394"/>
      <c r="CG21" s="394"/>
      <c r="CH21" s="394"/>
      <c r="CI21" s="394"/>
      <c r="CJ21" s="394"/>
      <c r="CK21" s="394"/>
      <c r="CL21" s="395"/>
      <c r="CM21" s="390" t="s">
        <v>83</v>
      </c>
      <c r="CN21" s="391"/>
      <c r="CO21" s="391"/>
      <c r="CP21" s="391"/>
      <c r="CQ21" s="391"/>
      <c r="CR21" s="391"/>
      <c r="CS21" s="391"/>
      <c r="CT21" s="391"/>
      <c r="CU21" s="391"/>
      <c r="CV21" s="391"/>
      <c r="CW21" s="391"/>
      <c r="CX21" s="391"/>
      <c r="CY21" s="391"/>
      <c r="CZ21" s="391"/>
      <c r="DA21" s="391"/>
      <c r="DB21" s="391"/>
      <c r="DC21" s="391"/>
      <c r="DD21" s="391"/>
      <c r="DE21" s="391"/>
      <c r="DF21" s="391"/>
      <c r="DG21" s="391"/>
      <c r="DH21" s="391"/>
      <c r="DI21" s="391"/>
      <c r="DJ21" s="391"/>
      <c r="DK21" s="391"/>
      <c r="DL21" s="391"/>
      <c r="DM21" s="391"/>
      <c r="DN21" s="391"/>
      <c r="DO21" s="391"/>
      <c r="DP21" s="391"/>
      <c r="DQ21" s="391"/>
      <c r="DR21" s="391"/>
      <c r="DS21" s="391"/>
      <c r="DT21" s="391"/>
      <c r="DU21" s="391"/>
      <c r="DV21" s="391"/>
      <c r="DW21" s="391"/>
      <c r="DX21" s="391"/>
      <c r="DY21" s="391"/>
      <c r="DZ21" s="391"/>
      <c r="EA21" s="391"/>
      <c r="EB21" s="391"/>
      <c r="EC21" s="391"/>
      <c r="ED21" s="391"/>
      <c r="EE21" s="391"/>
      <c r="EF21" s="391"/>
      <c r="EG21" s="392"/>
    </row>
    <row r="22" spans="1:137" x14ac:dyDescent="0.2">
      <c r="A22" s="386"/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3" t="s">
        <v>84</v>
      </c>
      <c r="X22" s="384"/>
      <c r="Y22" s="384"/>
      <c r="Z22" s="384"/>
      <c r="AA22" s="384"/>
      <c r="AB22" s="384"/>
      <c r="AC22" s="384"/>
      <c r="AD22" s="384"/>
      <c r="AE22" s="384"/>
      <c r="AF22" s="384"/>
      <c r="AG22" s="384"/>
      <c r="AH22" s="384"/>
      <c r="AI22" s="384"/>
      <c r="AJ22" s="384"/>
      <c r="AK22" s="384"/>
      <c r="AL22" s="384"/>
      <c r="AM22" s="385"/>
      <c r="AN22" s="383" t="s">
        <v>85</v>
      </c>
      <c r="AO22" s="384"/>
      <c r="AP22" s="384"/>
      <c r="AQ22" s="384"/>
      <c r="AR22" s="384"/>
      <c r="AS22" s="384"/>
      <c r="AT22" s="384"/>
      <c r="AU22" s="384"/>
      <c r="AV22" s="384"/>
      <c r="AW22" s="384"/>
      <c r="AX22" s="384"/>
      <c r="AY22" s="384"/>
      <c r="AZ22" s="384"/>
      <c r="BA22" s="384"/>
      <c r="BB22" s="384"/>
      <c r="BC22" s="384"/>
      <c r="BD22" s="385"/>
      <c r="BE22" s="383" t="s">
        <v>86</v>
      </c>
      <c r="BF22" s="384"/>
      <c r="BG22" s="384"/>
      <c r="BH22" s="384"/>
      <c r="BI22" s="384"/>
      <c r="BJ22" s="384"/>
      <c r="BK22" s="384"/>
      <c r="BL22" s="384"/>
      <c r="BM22" s="384"/>
      <c r="BN22" s="384"/>
      <c r="BO22" s="384"/>
      <c r="BP22" s="384"/>
      <c r="BQ22" s="384"/>
      <c r="BR22" s="384"/>
      <c r="BS22" s="384"/>
      <c r="BT22" s="384"/>
      <c r="BU22" s="385"/>
      <c r="BV22" s="383" t="s">
        <v>87</v>
      </c>
      <c r="BW22" s="384"/>
      <c r="BX22" s="384"/>
      <c r="BY22" s="384"/>
      <c r="BZ22" s="384"/>
      <c r="CA22" s="384"/>
      <c r="CB22" s="384"/>
      <c r="CC22" s="384"/>
      <c r="CD22" s="384"/>
      <c r="CE22" s="384"/>
      <c r="CF22" s="384"/>
      <c r="CG22" s="384"/>
      <c r="CH22" s="384"/>
      <c r="CI22" s="384"/>
      <c r="CJ22" s="384"/>
      <c r="CK22" s="384"/>
      <c r="CL22" s="385"/>
      <c r="CM22" s="393" t="s">
        <v>88</v>
      </c>
      <c r="CN22" s="394"/>
      <c r="CO22" s="394"/>
      <c r="CP22" s="394"/>
      <c r="CQ22" s="394"/>
      <c r="CR22" s="394"/>
      <c r="CS22" s="394"/>
      <c r="CT22" s="394"/>
      <c r="CU22" s="394"/>
      <c r="CV22" s="394"/>
      <c r="CW22" s="394"/>
      <c r="CX22" s="394"/>
      <c r="CY22" s="394"/>
      <c r="CZ22" s="395"/>
      <c r="DA22" s="393" t="s">
        <v>89</v>
      </c>
      <c r="DB22" s="394"/>
      <c r="DC22" s="394"/>
      <c r="DD22" s="394"/>
      <c r="DE22" s="394"/>
      <c r="DF22" s="394"/>
      <c r="DG22" s="394"/>
      <c r="DH22" s="394"/>
      <c r="DI22" s="394"/>
      <c r="DJ22" s="394"/>
      <c r="DK22" s="394"/>
      <c r="DL22" s="394"/>
      <c r="DM22" s="394"/>
      <c r="DN22" s="395"/>
      <c r="DO22" s="393" t="s">
        <v>90</v>
      </c>
      <c r="DP22" s="394"/>
      <c r="DQ22" s="394"/>
      <c r="DR22" s="394"/>
      <c r="DS22" s="394"/>
      <c r="DT22" s="394"/>
      <c r="DU22" s="394"/>
      <c r="DV22" s="394"/>
      <c r="DW22" s="394"/>
      <c r="DX22" s="394"/>
      <c r="DY22" s="394"/>
      <c r="DZ22" s="394"/>
      <c r="EA22" s="394"/>
      <c r="EB22" s="394"/>
      <c r="EC22" s="394"/>
      <c r="ED22" s="395"/>
      <c r="EE22" s="386" t="s">
        <v>91</v>
      </c>
      <c r="EF22" s="386"/>
      <c r="EG22" s="386"/>
    </row>
    <row r="23" spans="1:137" x14ac:dyDescent="0.2">
      <c r="A23" s="399"/>
      <c r="B23" s="399"/>
      <c r="C23" s="399"/>
      <c r="D23" s="399"/>
      <c r="E23" s="399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/>
      <c r="R23" s="399"/>
      <c r="S23" s="399"/>
      <c r="T23" s="399"/>
      <c r="U23" s="399"/>
      <c r="V23" s="399"/>
      <c r="W23" s="396"/>
      <c r="X23" s="397"/>
      <c r="Y23" s="397"/>
      <c r="Z23" s="397"/>
      <c r="AA23" s="397"/>
      <c r="AB23" s="397"/>
      <c r="AC23" s="397"/>
      <c r="AD23" s="397"/>
      <c r="AE23" s="397"/>
      <c r="AF23" s="397"/>
      <c r="AG23" s="397"/>
      <c r="AH23" s="397"/>
      <c r="AI23" s="397"/>
      <c r="AJ23" s="397"/>
      <c r="AK23" s="397"/>
      <c r="AL23" s="397"/>
      <c r="AM23" s="398"/>
      <c r="AN23" s="396"/>
      <c r="AO23" s="397"/>
      <c r="AP23" s="397"/>
      <c r="AQ23" s="397"/>
      <c r="AR23" s="397"/>
      <c r="AS23" s="397"/>
      <c r="AT23" s="397"/>
      <c r="AU23" s="397"/>
      <c r="AV23" s="397"/>
      <c r="AW23" s="397"/>
      <c r="AX23" s="397"/>
      <c r="AY23" s="397"/>
      <c r="AZ23" s="397"/>
      <c r="BA23" s="397"/>
      <c r="BB23" s="397"/>
      <c r="BC23" s="397"/>
      <c r="BD23" s="398"/>
      <c r="BE23" s="396" t="s">
        <v>92</v>
      </c>
      <c r="BF23" s="397"/>
      <c r="BG23" s="397"/>
      <c r="BH23" s="397"/>
      <c r="BI23" s="397"/>
      <c r="BJ23" s="397"/>
      <c r="BK23" s="397"/>
      <c r="BL23" s="397"/>
      <c r="BM23" s="397"/>
      <c r="BN23" s="397"/>
      <c r="BO23" s="397"/>
      <c r="BP23" s="397"/>
      <c r="BQ23" s="397"/>
      <c r="BR23" s="397"/>
      <c r="BS23" s="397"/>
      <c r="BT23" s="397"/>
      <c r="BU23" s="398"/>
      <c r="BV23" s="396" t="s">
        <v>85</v>
      </c>
      <c r="BW23" s="397"/>
      <c r="BX23" s="397"/>
      <c r="BY23" s="397"/>
      <c r="BZ23" s="397"/>
      <c r="CA23" s="397"/>
      <c r="CB23" s="397"/>
      <c r="CC23" s="397"/>
      <c r="CD23" s="397"/>
      <c r="CE23" s="397"/>
      <c r="CF23" s="397"/>
      <c r="CG23" s="397"/>
      <c r="CH23" s="397"/>
      <c r="CI23" s="397"/>
      <c r="CJ23" s="397"/>
      <c r="CK23" s="397"/>
      <c r="CL23" s="398"/>
      <c r="CM23" s="396"/>
      <c r="CN23" s="397"/>
      <c r="CO23" s="397"/>
      <c r="CP23" s="397"/>
      <c r="CQ23" s="397"/>
      <c r="CR23" s="397"/>
      <c r="CS23" s="397"/>
      <c r="CT23" s="397"/>
      <c r="CU23" s="397"/>
      <c r="CV23" s="397"/>
      <c r="CW23" s="397"/>
      <c r="CX23" s="397"/>
      <c r="CY23" s="397"/>
      <c r="CZ23" s="398"/>
      <c r="DA23" s="396"/>
      <c r="DB23" s="397"/>
      <c r="DC23" s="397"/>
      <c r="DD23" s="397"/>
      <c r="DE23" s="397"/>
      <c r="DF23" s="397"/>
      <c r="DG23" s="397"/>
      <c r="DH23" s="397"/>
      <c r="DI23" s="397"/>
      <c r="DJ23" s="397"/>
      <c r="DK23" s="397"/>
      <c r="DL23" s="397"/>
      <c r="DM23" s="397"/>
      <c r="DN23" s="398"/>
      <c r="DO23" s="396"/>
      <c r="DP23" s="397"/>
      <c r="DQ23" s="397"/>
      <c r="DR23" s="397"/>
      <c r="DS23" s="397"/>
      <c r="DT23" s="397"/>
      <c r="DU23" s="397"/>
      <c r="DV23" s="397"/>
      <c r="DW23" s="397"/>
      <c r="DX23" s="397"/>
      <c r="DY23" s="397"/>
      <c r="DZ23" s="397"/>
      <c r="EA23" s="397"/>
      <c r="EB23" s="397"/>
      <c r="EC23" s="397"/>
      <c r="ED23" s="398"/>
      <c r="EE23" s="386" t="s">
        <v>93</v>
      </c>
      <c r="EF23" s="386"/>
      <c r="EG23" s="386"/>
    </row>
    <row r="24" spans="1:137" x14ac:dyDescent="0.2">
      <c r="A24" s="386"/>
      <c r="B24" s="386"/>
      <c r="C24" s="386"/>
      <c r="D24" s="387"/>
      <c r="E24" s="387"/>
      <c r="F24" s="387"/>
      <c r="G24" s="387"/>
      <c r="H24" s="387"/>
      <c r="I24" s="387"/>
      <c r="J24" s="387"/>
      <c r="K24" s="387"/>
      <c r="L24" s="387"/>
      <c r="M24" s="387"/>
      <c r="N24" s="387"/>
      <c r="O24" s="387"/>
      <c r="P24" s="387"/>
      <c r="Q24" s="387"/>
      <c r="R24" s="387"/>
      <c r="S24" s="387"/>
      <c r="T24" s="387"/>
      <c r="U24" s="387"/>
      <c r="V24" s="388"/>
      <c r="W24" s="383" t="s">
        <v>94</v>
      </c>
      <c r="X24" s="384"/>
      <c r="Y24" s="384"/>
      <c r="Z24" s="385"/>
      <c r="AA24" s="383" t="s">
        <v>95</v>
      </c>
      <c r="AB24" s="384"/>
      <c r="AC24" s="385"/>
      <c r="AD24" s="383" t="s">
        <v>96</v>
      </c>
      <c r="AE24" s="384"/>
      <c r="AF24" s="385"/>
      <c r="AG24" s="383" t="s">
        <v>97</v>
      </c>
      <c r="AH24" s="384"/>
      <c r="AI24" s="384"/>
      <c r="AJ24" s="385"/>
      <c r="AK24" s="383" t="s">
        <v>98</v>
      </c>
      <c r="AL24" s="384"/>
      <c r="AM24" s="385"/>
      <c r="AN24" s="383" t="s">
        <v>94</v>
      </c>
      <c r="AO24" s="384"/>
      <c r="AP24" s="384"/>
      <c r="AQ24" s="385"/>
      <c r="AR24" s="383" t="s">
        <v>95</v>
      </c>
      <c r="AS24" s="384"/>
      <c r="AT24" s="385"/>
      <c r="AU24" s="383" t="s">
        <v>96</v>
      </c>
      <c r="AV24" s="384"/>
      <c r="AW24" s="385"/>
      <c r="AX24" s="383" t="s">
        <v>97</v>
      </c>
      <c r="AY24" s="384"/>
      <c r="AZ24" s="384"/>
      <c r="BA24" s="385"/>
      <c r="BB24" s="383" t="s">
        <v>98</v>
      </c>
      <c r="BC24" s="384"/>
      <c r="BD24" s="385"/>
      <c r="BE24" s="383" t="s">
        <v>94</v>
      </c>
      <c r="BF24" s="384"/>
      <c r="BG24" s="384"/>
      <c r="BH24" s="385"/>
      <c r="BI24" s="383" t="s">
        <v>95</v>
      </c>
      <c r="BJ24" s="384"/>
      <c r="BK24" s="385"/>
      <c r="BL24" s="383" t="s">
        <v>96</v>
      </c>
      <c r="BM24" s="384"/>
      <c r="BN24" s="385"/>
      <c r="BO24" s="383" t="s">
        <v>97</v>
      </c>
      <c r="BP24" s="384"/>
      <c r="BQ24" s="384"/>
      <c r="BR24" s="385"/>
      <c r="BS24" s="383" t="s">
        <v>98</v>
      </c>
      <c r="BT24" s="384"/>
      <c r="BU24" s="385"/>
      <c r="BV24" s="383" t="s">
        <v>94</v>
      </c>
      <c r="BW24" s="384"/>
      <c r="BX24" s="384"/>
      <c r="BY24" s="385"/>
      <c r="BZ24" s="383" t="s">
        <v>95</v>
      </c>
      <c r="CA24" s="384"/>
      <c r="CB24" s="385"/>
      <c r="CC24" s="383" t="s">
        <v>96</v>
      </c>
      <c r="CD24" s="384"/>
      <c r="CE24" s="385"/>
      <c r="CF24" s="383" t="s">
        <v>97</v>
      </c>
      <c r="CG24" s="384"/>
      <c r="CH24" s="384"/>
      <c r="CI24" s="385"/>
      <c r="CJ24" s="383" t="s">
        <v>98</v>
      </c>
      <c r="CK24" s="384"/>
      <c r="CL24" s="385"/>
      <c r="CM24" s="383" t="s">
        <v>99</v>
      </c>
      <c r="CN24" s="384"/>
      <c r="CO24" s="385"/>
      <c r="CP24" s="383" t="s">
        <v>100</v>
      </c>
      <c r="CQ24" s="384"/>
      <c r="CR24" s="385"/>
      <c r="CS24" s="383" t="s">
        <v>101</v>
      </c>
      <c r="CT24" s="384"/>
      <c r="CU24" s="384"/>
      <c r="CV24" s="385"/>
      <c r="CW24" s="383" t="s">
        <v>102</v>
      </c>
      <c r="CX24" s="384"/>
      <c r="CY24" s="384"/>
      <c r="CZ24" s="385"/>
      <c r="DA24" s="383" t="s">
        <v>99</v>
      </c>
      <c r="DB24" s="384"/>
      <c r="DC24" s="385"/>
      <c r="DD24" s="383" t="s">
        <v>100</v>
      </c>
      <c r="DE24" s="384"/>
      <c r="DF24" s="385"/>
      <c r="DG24" s="383" t="s">
        <v>103</v>
      </c>
      <c r="DH24" s="384"/>
      <c r="DI24" s="384"/>
      <c r="DJ24" s="385"/>
      <c r="DK24" s="383" t="s">
        <v>104</v>
      </c>
      <c r="DL24" s="384"/>
      <c r="DM24" s="384"/>
      <c r="DN24" s="385"/>
      <c r="DO24" s="383" t="s">
        <v>99</v>
      </c>
      <c r="DP24" s="384"/>
      <c r="DQ24" s="385"/>
      <c r="DR24" s="383" t="s">
        <v>100</v>
      </c>
      <c r="DS24" s="384"/>
      <c r="DT24" s="385"/>
      <c r="DU24" s="383" t="s">
        <v>105</v>
      </c>
      <c r="DV24" s="384"/>
      <c r="DW24" s="385"/>
      <c r="DX24" s="383" t="s">
        <v>106</v>
      </c>
      <c r="DY24" s="384"/>
      <c r="DZ24" s="385"/>
      <c r="EA24" s="383" t="s">
        <v>98</v>
      </c>
      <c r="EB24" s="384"/>
      <c r="EC24" s="384"/>
      <c r="ED24" s="385"/>
      <c r="EE24" s="383" t="s">
        <v>107</v>
      </c>
      <c r="EF24" s="384"/>
      <c r="EG24" s="385"/>
    </row>
    <row r="25" spans="1:137" x14ac:dyDescent="0.2">
      <c r="A25" s="386"/>
      <c r="B25" s="386"/>
      <c r="C25" s="386"/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3"/>
      <c r="W25" s="383"/>
      <c r="X25" s="384"/>
      <c r="Y25" s="384"/>
      <c r="Z25" s="385"/>
      <c r="AA25" s="383"/>
      <c r="AB25" s="384"/>
      <c r="AC25" s="385"/>
      <c r="AD25" s="383"/>
      <c r="AE25" s="384"/>
      <c r="AF25" s="385"/>
      <c r="AG25" s="383" t="s">
        <v>108</v>
      </c>
      <c r="AH25" s="384"/>
      <c r="AI25" s="384"/>
      <c r="AJ25" s="385"/>
      <c r="AK25" s="383" t="s">
        <v>109</v>
      </c>
      <c r="AL25" s="384"/>
      <c r="AM25" s="385"/>
      <c r="AN25" s="383"/>
      <c r="AO25" s="384"/>
      <c r="AP25" s="384"/>
      <c r="AQ25" s="385"/>
      <c r="AR25" s="383"/>
      <c r="AS25" s="384"/>
      <c r="AT25" s="385"/>
      <c r="AU25" s="383"/>
      <c r="AV25" s="384"/>
      <c r="AW25" s="385"/>
      <c r="AX25" s="383" t="s">
        <v>108</v>
      </c>
      <c r="AY25" s="384"/>
      <c r="AZ25" s="384"/>
      <c r="BA25" s="385"/>
      <c r="BB25" s="383" t="s">
        <v>109</v>
      </c>
      <c r="BC25" s="384"/>
      <c r="BD25" s="385"/>
      <c r="BE25" s="383"/>
      <c r="BF25" s="384"/>
      <c r="BG25" s="384"/>
      <c r="BH25" s="385"/>
      <c r="BI25" s="383"/>
      <c r="BJ25" s="384"/>
      <c r="BK25" s="385"/>
      <c r="BL25" s="383"/>
      <c r="BM25" s="384"/>
      <c r="BN25" s="385"/>
      <c r="BO25" s="383" t="s">
        <v>108</v>
      </c>
      <c r="BP25" s="384"/>
      <c r="BQ25" s="384"/>
      <c r="BR25" s="385"/>
      <c r="BS25" s="383" t="s">
        <v>109</v>
      </c>
      <c r="BT25" s="384"/>
      <c r="BU25" s="385"/>
      <c r="BV25" s="383"/>
      <c r="BW25" s="384"/>
      <c r="BX25" s="384"/>
      <c r="BY25" s="385"/>
      <c r="BZ25" s="383"/>
      <c r="CA25" s="384"/>
      <c r="CB25" s="385"/>
      <c r="CC25" s="383"/>
      <c r="CD25" s="384"/>
      <c r="CE25" s="385"/>
      <c r="CF25" s="383" t="s">
        <v>108</v>
      </c>
      <c r="CG25" s="384"/>
      <c r="CH25" s="384"/>
      <c r="CI25" s="385"/>
      <c r="CJ25" s="383" t="s">
        <v>109</v>
      </c>
      <c r="CK25" s="384"/>
      <c r="CL25" s="385"/>
      <c r="CM25" s="383" t="s">
        <v>110</v>
      </c>
      <c r="CN25" s="384"/>
      <c r="CO25" s="385"/>
      <c r="CP25" s="383" t="s">
        <v>111</v>
      </c>
      <c r="CQ25" s="384"/>
      <c r="CR25" s="385"/>
      <c r="CS25" s="383" t="s">
        <v>112</v>
      </c>
      <c r="CT25" s="384"/>
      <c r="CU25" s="384"/>
      <c r="CV25" s="385"/>
      <c r="CW25" s="383" t="s">
        <v>113</v>
      </c>
      <c r="CX25" s="384"/>
      <c r="CY25" s="384"/>
      <c r="CZ25" s="385"/>
      <c r="DA25" s="383" t="s">
        <v>110</v>
      </c>
      <c r="DB25" s="384"/>
      <c r="DC25" s="385"/>
      <c r="DD25" s="383" t="s">
        <v>111</v>
      </c>
      <c r="DE25" s="384"/>
      <c r="DF25" s="385"/>
      <c r="DG25" s="383" t="s">
        <v>114</v>
      </c>
      <c r="DH25" s="384"/>
      <c r="DI25" s="384"/>
      <c r="DJ25" s="385"/>
      <c r="DK25" s="383" t="s">
        <v>112</v>
      </c>
      <c r="DL25" s="384"/>
      <c r="DM25" s="384"/>
      <c r="DN25" s="385"/>
      <c r="DO25" s="383" t="s">
        <v>110</v>
      </c>
      <c r="DP25" s="384"/>
      <c r="DQ25" s="385"/>
      <c r="DR25" s="383" t="s">
        <v>111</v>
      </c>
      <c r="DS25" s="384"/>
      <c r="DT25" s="385"/>
      <c r="DU25" s="383" t="s">
        <v>115</v>
      </c>
      <c r="DV25" s="384"/>
      <c r="DW25" s="385"/>
      <c r="DX25" s="383" t="s">
        <v>116</v>
      </c>
      <c r="DY25" s="384"/>
      <c r="DZ25" s="385"/>
      <c r="EA25" s="383" t="s">
        <v>117</v>
      </c>
      <c r="EB25" s="384"/>
      <c r="EC25" s="384"/>
      <c r="ED25" s="385"/>
      <c r="EE25" s="383"/>
      <c r="EF25" s="384"/>
      <c r="EG25" s="385"/>
    </row>
    <row r="26" spans="1:137" x14ac:dyDescent="0.2">
      <c r="A26" s="386"/>
      <c r="B26" s="386"/>
      <c r="C26" s="386"/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3"/>
      <c r="W26" s="383"/>
      <c r="X26" s="384"/>
      <c r="Y26" s="384"/>
      <c r="Z26" s="385"/>
      <c r="AA26" s="383"/>
      <c r="AB26" s="384"/>
      <c r="AC26" s="385"/>
      <c r="AD26" s="383"/>
      <c r="AE26" s="384"/>
      <c r="AF26" s="385"/>
      <c r="AG26" s="383" t="s">
        <v>118</v>
      </c>
      <c r="AH26" s="384"/>
      <c r="AI26" s="384"/>
      <c r="AJ26" s="385"/>
      <c r="AK26" s="383"/>
      <c r="AL26" s="384"/>
      <c r="AM26" s="385"/>
      <c r="AN26" s="383"/>
      <c r="AO26" s="384"/>
      <c r="AP26" s="384"/>
      <c r="AQ26" s="385"/>
      <c r="AR26" s="383"/>
      <c r="AS26" s="384"/>
      <c r="AT26" s="385"/>
      <c r="AU26" s="383"/>
      <c r="AV26" s="384"/>
      <c r="AW26" s="385"/>
      <c r="AX26" s="383" t="s">
        <v>118</v>
      </c>
      <c r="AY26" s="384"/>
      <c r="AZ26" s="384"/>
      <c r="BA26" s="385"/>
      <c r="BB26" s="383"/>
      <c r="BC26" s="384"/>
      <c r="BD26" s="385"/>
      <c r="BE26" s="383"/>
      <c r="BF26" s="384"/>
      <c r="BG26" s="384"/>
      <c r="BH26" s="385"/>
      <c r="BI26" s="383"/>
      <c r="BJ26" s="384"/>
      <c r="BK26" s="385"/>
      <c r="BL26" s="383"/>
      <c r="BM26" s="384"/>
      <c r="BN26" s="385"/>
      <c r="BO26" s="383" t="s">
        <v>118</v>
      </c>
      <c r="BP26" s="384"/>
      <c r="BQ26" s="384"/>
      <c r="BR26" s="385"/>
      <c r="BS26" s="383"/>
      <c r="BT26" s="384"/>
      <c r="BU26" s="385"/>
      <c r="BV26" s="383"/>
      <c r="BW26" s="384"/>
      <c r="BX26" s="384"/>
      <c r="BY26" s="385"/>
      <c r="BZ26" s="383"/>
      <c r="CA26" s="384"/>
      <c r="CB26" s="385"/>
      <c r="CC26" s="383"/>
      <c r="CD26" s="384"/>
      <c r="CE26" s="385"/>
      <c r="CF26" s="383" t="s">
        <v>118</v>
      </c>
      <c r="CG26" s="384"/>
      <c r="CH26" s="384"/>
      <c r="CI26" s="385"/>
      <c r="CJ26" s="383"/>
      <c r="CK26" s="384"/>
      <c r="CL26" s="385"/>
      <c r="CM26" s="383" t="s">
        <v>119</v>
      </c>
      <c r="CN26" s="384"/>
      <c r="CO26" s="385"/>
      <c r="CP26" s="383" t="s">
        <v>73</v>
      </c>
      <c r="CQ26" s="384"/>
      <c r="CR26" s="385"/>
      <c r="CS26" s="383" t="s">
        <v>120</v>
      </c>
      <c r="CT26" s="384"/>
      <c r="CU26" s="384"/>
      <c r="CV26" s="385"/>
      <c r="CW26" s="383" t="s">
        <v>121</v>
      </c>
      <c r="CX26" s="384"/>
      <c r="CY26" s="384"/>
      <c r="CZ26" s="385"/>
      <c r="DA26" s="383" t="s">
        <v>119</v>
      </c>
      <c r="DB26" s="384"/>
      <c r="DC26" s="385"/>
      <c r="DD26" s="383" t="s">
        <v>73</v>
      </c>
      <c r="DE26" s="384"/>
      <c r="DF26" s="385"/>
      <c r="DG26" s="383" t="s">
        <v>122</v>
      </c>
      <c r="DH26" s="384"/>
      <c r="DI26" s="384"/>
      <c r="DJ26" s="385"/>
      <c r="DK26" s="383" t="s">
        <v>120</v>
      </c>
      <c r="DL26" s="384"/>
      <c r="DM26" s="384"/>
      <c r="DN26" s="385"/>
      <c r="DO26" s="383" t="s">
        <v>119</v>
      </c>
      <c r="DP26" s="384"/>
      <c r="DQ26" s="385"/>
      <c r="DR26" s="383" t="s">
        <v>73</v>
      </c>
      <c r="DS26" s="384"/>
      <c r="DT26" s="385"/>
      <c r="DU26" s="383"/>
      <c r="DV26" s="384"/>
      <c r="DW26" s="385"/>
      <c r="DX26" s="383"/>
      <c r="DY26" s="384"/>
      <c r="DZ26" s="385"/>
      <c r="EA26" s="383" t="s">
        <v>112</v>
      </c>
      <c r="EB26" s="384"/>
      <c r="EC26" s="384"/>
      <c r="ED26" s="385"/>
      <c r="EE26" s="383"/>
      <c r="EF26" s="384"/>
      <c r="EG26" s="385"/>
    </row>
    <row r="27" spans="1:137" x14ac:dyDescent="0.2">
      <c r="A27" s="386"/>
      <c r="B27" s="386"/>
      <c r="C27" s="386"/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3"/>
      <c r="W27" s="383"/>
      <c r="X27" s="384"/>
      <c r="Y27" s="384"/>
      <c r="Z27" s="385"/>
      <c r="AA27" s="383"/>
      <c r="AB27" s="384"/>
      <c r="AC27" s="385"/>
      <c r="AD27" s="383"/>
      <c r="AE27" s="384"/>
      <c r="AF27" s="385"/>
      <c r="AG27" s="383" t="s">
        <v>123</v>
      </c>
      <c r="AH27" s="384"/>
      <c r="AI27" s="384"/>
      <c r="AJ27" s="385"/>
      <c r="AK27" s="383"/>
      <c r="AL27" s="384"/>
      <c r="AM27" s="385"/>
      <c r="AN27" s="383"/>
      <c r="AO27" s="384"/>
      <c r="AP27" s="384"/>
      <c r="AQ27" s="385"/>
      <c r="AR27" s="383"/>
      <c r="AS27" s="384"/>
      <c r="AT27" s="385"/>
      <c r="AU27" s="383"/>
      <c r="AV27" s="384"/>
      <c r="AW27" s="385"/>
      <c r="AX27" s="383" t="s">
        <v>123</v>
      </c>
      <c r="AY27" s="384"/>
      <c r="AZ27" s="384"/>
      <c r="BA27" s="385"/>
      <c r="BB27" s="383"/>
      <c r="BC27" s="384"/>
      <c r="BD27" s="385"/>
      <c r="BE27" s="383"/>
      <c r="BF27" s="384"/>
      <c r="BG27" s="384"/>
      <c r="BH27" s="385"/>
      <c r="BI27" s="383"/>
      <c r="BJ27" s="384"/>
      <c r="BK27" s="385"/>
      <c r="BL27" s="383"/>
      <c r="BM27" s="384"/>
      <c r="BN27" s="385"/>
      <c r="BO27" s="383" t="s">
        <v>123</v>
      </c>
      <c r="BP27" s="384"/>
      <c r="BQ27" s="384"/>
      <c r="BR27" s="385"/>
      <c r="BS27" s="383"/>
      <c r="BT27" s="384"/>
      <c r="BU27" s="385"/>
      <c r="BV27" s="383"/>
      <c r="BW27" s="384"/>
      <c r="BX27" s="384"/>
      <c r="BY27" s="385"/>
      <c r="BZ27" s="383"/>
      <c r="CA27" s="384"/>
      <c r="CB27" s="385"/>
      <c r="CC27" s="383"/>
      <c r="CD27" s="384"/>
      <c r="CE27" s="385"/>
      <c r="CF27" s="383" t="s">
        <v>123</v>
      </c>
      <c r="CG27" s="384"/>
      <c r="CH27" s="384"/>
      <c r="CI27" s="385"/>
      <c r="CJ27" s="383"/>
      <c r="CK27" s="384"/>
      <c r="CL27" s="385"/>
      <c r="CM27" s="383" t="s">
        <v>124</v>
      </c>
      <c r="CN27" s="384"/>
      <c r="CO27" s="385"/>
      <c r="CP27" s="383" t="s">
        <v>125</v>
      </c>
      <c r="CQ27" s="384"/>
      <c r="CR27" s="385"/>
      <c r="CS27" s="383"/>
      <c r="CT27" s="384"/>
      <c r="CU27" s="384"/>
      <c r="CV27" s="385"/>
      <c r="CW27" s="383" t="s">
        <v>126</v>
      </c>
      <c r="CX27" s="384"/>
      <c r="CY27" s="384"/>
      <c r="CZ27" s="385"/>
      <c r="DA27" s="383" t="s">
        <v>124</v>
      </c>
      <c r="DB27" s="384"/>
      <c r="DC27" s="385"/>
      <c r="DD27" s="383" t="s">
        <v>125</v>
      </c>
      <c r="DE27" s="384"/>
      <c r="DF27" s="385"/>
      <c r="DG27" s="383" t="s">
        <v>127</v>
      </c>
      <c r="DH27" s="384"/>
      <c r="DI27" s="384"/>
      <c r="DJ27" s="385"/>
      <c r="DK27" s="383"/>
      <c r="DL27" s="384"/>
      <c r="DM27" s="384"/>
      <c r="DN27" s="385"/>
      <c r="DO27" s="383" t="s">
        <v>124</v>
      </c>
      <c r="DP27" s="384"/>
      <c r="DQ27" s="385"/>
      <c r="DR27" s="383" t="s">
        <v>125</v>
      </c>
      <c r="DS27" s="384"/>
      <c r="DT27" s="385"/>
      <c r="DU27" s="383"/>
      <c r="DV27" s="384"/>
      <c r="DW27" s="385"/>
      <c r="DX27" s="383"/>
      <c r="DY27" s="384"/>
      <c r="DZ27" s="385"/>
      <c r="EA27" s="383" t="s">
        <v>128</v>
      </c>
      <c r="EB27" s="384"/>
      <c r="EC27" s="384"/>
      <c r="ED27" s="385"/>
      <c r="EE27" s="383"/>
      <c r="EF27" s="384"/>
      <c r="EG27" s="385"/>
    </row>
    <row r="28" spans="1:137" x14ac:dyDescent="0.2">
      <c r="A28" s="386"/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3"/>
      <c r="W28" s="383"/>
      <c r="X28" s="384"/>
      <c r="Y28" s="384"/>
      <c r="Z28" s="385"/>
      <c r="AA28" s="383"/>
      <c r="AB28" s="384"/>
      <c r="AC28" s="385"/>
      <c r="AD28" s="383"/>
      <c r="AE28" s="384"/>
      <c r="AF28" s="385"/>
      <c r="AG28" s="383" t="s">
        <v>129</v>
      </c>
      <c r="AH28" s="384"/>
      <c r="AI28" s="384"/>
      <c r="AJ28" s="385"/>
      <c r="AK28" s="383"/>
      <c r="AL28" s="384"/>
      <c r="AM28" s="385"/>
      <c r="AN28" s="383"/>
      <c r="AO28" s="384"/>
      <c r="AP28" s="384"/>
      <c r="AQ28" s="385"/>
      <c r="AR28" s="383"/>
      <c r="AS28" s="384"/>
      <c r="AT28" s="385"/>
      <c r="AU28" s="383"/>
      <c r="AV28" s="384"/>
      <c r="AW28" s="385"/>
      <c r="AX28" s="383" t="s">
        <v>129</v>
      </c>
      <c r="AY28" s="384"/>
      <c r="AZ28" s="384"/>
      <c r="BA28" s="385"/>
      <c r="BB28" s="383"/>
      <c r="BC28" s="384"/>
      <c r="BD28" s="385"/>
      <c r="BE28" s="383"/>
      <c r="BF28" s="384"/>
      <c r="BG28" s="384"/>
      <c r="BH28" s="385"/>
      <c r="BI28" s="383"/>
      <c r="BJ28" s="384"/>
      <c r="BK28" s="385"/>
      <c r="BL28" s="383"/>
      <c r="BM28" s="384"/>
      <c r="BN28" s="385"/>
      <c r="BO28" s="383" t="s">
        <v>129</v>
      </c>
      <c r="BP28" s="384"/>
      <c r="BQ28" s="384"/>
      <c r="BR28" s="385"/>
      <c r="BS28" s="383"/>
      <c r="BT28" s="384"/>
      <c r="BU28" s="385"/>
      <c r="BV28" s="383"/>
      <c r="BW28" s="384"/>
      <c r="BX28" s="384"/>
      <c r="BY28" s="385"/>
      <c r="BZ28" s="383"/>
      <c r="CA28" s="384"/>
      <c r="CB28" s="385"/>
      <c r="CC28" s="383"/>
      <c r="CD28" s="384"/>
      <c r="CE28" s="385"/>
      <c r="CF28" s="383" t="s">
        <v>129</v>
      </c>
      <c r="CG28" s="384"/>
      <c r="CH28" s="384"/>
      <c r="CI28" s="385"/>
      <c r="CJ28" s="383"/>
      <c r="CK28" s="384"/>
      <c r="CL28" s="385"/>
      <c r="CM28" s="383" t="s">
        <v>130</v>
      </c>
      <c r="CN28" s="384"/>
      <c r="CO28" s="385"/>
      <c r="CP28" s="383" t="s">
        <v>131</v>
      </c>
      <c r="CQ28" s="384"/>
      <c r="CR28" s="385"/>
      <c r="CS28" s="383"/>
      <c r="CT28" s="384"/>
      <c r="CU28" s="384"/>
      <c r="CV28" s="385"/>
      <c r="CW28" s="383" t="s">
        <v>132</v>
      </c>
      <c r="CX28" s="384"/>
      <c r="CY28" s="384"/>
      <c r="CZ28" s="385"/>
      <c r="DA28" s="383" t="s">
        <v>130</v>
      </c>
      <c r="DB28" s="384"/>
      <c r="DC28" s="385"/>
      <c r="DD28" s="383" t="s">
        <v>131</v>
      </c>
      <c r="DE28" s="384"/>
      <c r="DF28" s="385"/>
      <c r="DG28" s="383" t="s">
        <v>133</v>
      </c>
      <c r="DH28" s="384"/>
      <c r="DI28" s="384"/>
      <c r="DJ28" s="385"/>
      <c r="DK28" s="383"/>
      <c r="DL28" s="384"/>
      <c r="DM28" s="384"/>
      <c r="DN28" s="385"/>
      <c r="DO28" s="383" t="s">
        <v>130</v>
      </c>
      <c r="DP28" s="384"/>
      <c r="DQ28" s="385"/>
      <c r="DR28" s="383" t="s">
        <v>131</v>
      </c>
      <c r="DS28" s="384"/>
      <c r="DT28" s="385"/>
      <c r="DU28" s="383"/>
      <c r="DV28" s="384"/>
      <c r="DW28" s="385"/>
      <c r="DX28" s="383"/>
      <c r="DY28" s="384"/>
      <c r="DZ28" s="385"/>
      <c r="EA28" s="383"/>
      <c r="EB28" s="384"/>
      <c r="EC28" s="384"/>
      <c r="ED28" s="385"/>
      <c r="EE28" s="383"/>
      <c r="EF28" s="384"/>
      <c r="EG28" s="385"/>
    </row>
    <row r="29" spans="1:137" x14ac:dyDescent="0.2">
      <c r="A29" s="386"/>
      <c r="B29" s="386"/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3"/>
      <c r="W29" s="383"/>
      <c r="X29" s="384"/>
      <c r="Y29" s="384"/>
      <c r="Z29" s="385"/>
      <c r="AA29" s="383"/>
      <c r="AB29" s="384"/>
      <c r="AC29" s="385"/>
      <c r="AD29" s="383"/>
      <c r="AE29" s="384"/>
      <c r="AF29" s="385"/>
      <c r="AG29" s="383"/>
      <c r="AH29" s="384"/>
      <c r="AI29" s="384"/>
      <c r="AJ29" s="385"/>
      <c r="AK29" s="383"/>
      <c r="AL29" s="384"/>
      <c r="AM29" s="385"/>
      <c r="AN29" s="383"/>
      <c r="AO29" s="384"/>
      <c r="AP29" s="384"/>
      <c r="AQ29" s="385"/>
      <c r="AR29" s="383"/>
      <c r="AS29" s="384"/>
      <c r="AT29" s="385"/>
      <c r="AU29" s="383"/>
      <c r="AV29" s="384"/>
      <c r="AW29" s="385"/>
      <c r="AX29" s="383"/>
      <c r="AY29" s="384"/>
      <c r="AZ29" s="384"/>
      <c r="BA29" s="385"/>
      <c r="BB29" s="383"/>
      <c r="BC29" s="384"/>
      <c r="BD29" s="385"/>
      <c r="BE29" s="383"/>
      <c r="BF29" s="384"/>
      <c r="BG29" s="384"/>
      <c r="BH29" s="385"/>
      <c r="BI29" s="383"/>
      <c r="BJ29" s="384"/>
      <c r="BK29" s="385"/>
      <c r="BL29" s="383"/>
      <c r="BM29" s="384"/>
      <c r="BN29" s="385"/>
      <c r="BO29" s="383"/>
      <c r="BP29" s="384"/>
      <c r="BQ29" s="384"/>
      <c r="BR29" s="385"/>
      <c r="BS29" s="383"/>
      <c r="BT29" s="384"/>
      <c r="BU29" s="385"/>
      <c r="BV29" s="383"/>
      <c r="BW29" s="384"/>
      <c r="BX29" s="384"/>
      <c r="BY29" s="385"/>
      <c r="BZ29" s="383"/>
      <c r="CA29" s="384"/>
      <c r="CB29" s="385"/>
      <c r="CC29" s="383"/>
      <c r="CD29" s="384"/>
      <c r="CE29" s="385"/>
      <c r="CF29" s="383"/>
      <c r="CG29" s="384"/>
      <c r="CH29" s="384"/>
      <c r="CI29" s="385"/>
      <c r="CJ29" s="383"/>
      <c r="CK29" s="384"/>
      <c r="CL29" s="385"/>
      <c r="CM29" s="383"/>
      <c r="CN29" s="384"/>
      <c r="CO29" s="385"/>
      <c r="CP29" s="383" t="s">
        <v>134</v>
      </c>
      <c r="CQ29" s="384"/>
      <c r="CR29" s="385"/>
      <c r="CS29" s="383"/>
      <c r="CT29" s="384"/>
      <c r="CU29" s="384"/>
      <c r="CV29" s="385"/>
      <c r="CW29" s="383" t="s">
        <v>135</v>
      </c>
      <c r="CX29" s="384"/>
      <c r="CY29" s="384"/>
      <c r="CZ29" s="385"/>
      <c r="DA29" s="383"/>
      <c r="DB29" s="384"/>
      <c r="DC29" s="385"/>
      <c r="DD29" s="383" t="s">
        <v>134</v>
      </c>
      <c r="DE29" s="384"/>
      <c r="DF29" s="385"/>
      <c r="DG29" s="383" t="s">
        <v>136</v>
      </c>
      <c r="DH29" s="384"/>
      <c r="DI29" s="384"/>
      <c r="DJ29" s="385"/>
      <c r="DK29" s="383"/>
      <c r="DL29" s="384"/>
      <c r="DM29" s="384"/>
      <c r="DN29" s="385"/>
      <c r="DO29" s="383"/>
      <c r="DP29" s="384"/>
      <c r="DQ29" s="385"/>
      <c r="DR29" s="383" t="s">
        <v>134</v>
      </c>
      <c r="DS29" s="384"/>
      <c r="DT29" s="385"/>
      <c r="DU29" s="383"/>
      <c r="DV29" s="384"/>
      <c r="DW29" s="385"/>
      <c r="DX29" s="383"/>
      <c r="DY29" s="384"/>
      <c r="DZ29" s="385"/>
      <c r="EA29" s="383"/>
      <c r="EB29" s="384"/>
      <c r="EC29" s="384"/>
      <c r="ED29" s="385"/>
      <c r="EE29" s="383"/>
      <c r="EF29" s="384"/>
      <c r="EG29" s="385"/>
    </row>
    <row r="30" spans="1:137" x14ac:dyDescent="0.2">
      <c r="A30" s="386"/>
      <c r="B30" s="386"/>
      <c r="C30" s="386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3"/>
      <c r="W30" s="383"/>
      <c r="X30" s="384"/>
      <c r="Y30" s="384"/>
      <c r="Z30" s="385"/>
      <c r="AA30" s="383"/>
      <c r="AB30" s="384"/>
      <c r="AC30" s="385"/>
      <c r="AD30" s="383"/>
      <c r="AE30" s="384"/>
      <c r="AF30" s="385"/>
      <c r="AG30" s="383"/>
      <c r="AH30" s="384"/>
      <c r="AI30" s="384"/>
      <c r="AJ30" s="385"/>
      <c r="AK30" s="383"/>
      <c r="AL30" s="384"/>
      <c r="AM30" s="385"/>
      <c r="AN30" s="383"/>
      <c r="AO30" s="384"/>
      <c r="AP30" s="384"/>
      <c r="AQ30" s="385"/>
      <c r="AR30" s="383"/>
      <c r="AS30" s="384"/>
      <c r="AT30" s="385"/>
      <c r="AU30" s="383"/>
      <c r="AV30" s="384"/>
      <c r="AW30" s="385"/>
      <c r="AX30" s="383"/>
      <c r="AY30" s="384"/>
      <c r="AZ30" s="384"/>
      <c r="BA30" s="385"/>
      <c r="BB30" s="383"/>
      <c r="BC30" s="384"/>
      <c r="BD30" s="385"/>
      <c r="BE30" s="383"/>
      <c r="BF30" s="384"/>
      <c r="BG30" s="384"/>
      <c r="BH30" s="385"/>
      <c r="BI30" s="383"/>
      <c r="BJ30" s="384"/>
      <c r="BK30" s="385"/>
      <c r="BL30" s="383"/>
      <c r="BM30" s="384"/>
      <c r="BN30" s="385"/>
      <c r="BO30" s="383"/>
      <c r="BP30" s="384"/>
      <c r="BQ30" s="384"/>
      <c r="BR30" s="385"/>
      <c r="BS30" s="383"/>
      <c r="BT30" s="384"/>
      <c r="BU30" s="385"/>
      <c r="BV30" s="383"/>
      <c r="BW30" s="384"/>
      <c r="BX30" s="384"/>
      <c r="BY30" s="385"/>
      <c r="BZ30" s="383"/>
      <c r="CA30" s="384"/>
      <c r="CB30" s="385"/>
      <c r="CC30" s="383"/>
      <c r="CD30" s="384"/>
      <c r="CE30" s="385"/>
      <c r="CF30" s="383"/>
      <c r="CG30" s="384"/>
      <c r="CH30" s="384"/>
      <c r="CI30" s="385"/>
      <c r="CJ30" s="383"/>
      <c r="CK30" s="384"/>
      <c r="CL30" s="385"/>
      <c r="CM30" s="383"/>
      <c r="CN30" s="384"/>
      <c r="CO30" s="385"/>
      <c r="CP30" s="383" t="s">
        <v>137</v>
      </c>
      <c r="CQ30" s="384"/>
      <c r="CR30" s="385"/>
      <c r="CS30" s="383"/>
      <c r="CT30" s="384"/>
      <c r="CU30" s="384"/>
      <c r="CV30" s="385"/>
      <c r="CW30" s="383"/>
      <c r="CX30" s="384"/>
      <c r="CY30" s="384"/>
      <c r="CZ30" s="385"/>
      <c r="DA30" s="383"/>
      <c r="DB30" s="384"/>
      <c r="DC30" s="385"/>
      <c r="DD30" s="383" t="s">
        <v>137</v>
      </c>
      <c r="DE30" s="384"/>
      <c r="DF30" s="385"/>
      <c r="DG30" s="383" t="s">
        <v>138</v>
      </c>
      <c r="DH30" s="384"/>
      <c r="DI30" s="384"/>
      <c r="DJ30" s="385"/>
      <c r="DK30" s="383"/>
      <c r="DL30" s="384"/>
      <c r="DM30" s="384"/>
      <c r="DN30" s="385"/>
      <c r="DO30" s="383"/>
      <c r="DP30" s="384"/>
      <c r="DQ30" s="385"/>
      <c r="DR30" s="383" t="s">
        <v>137</v>
      </c>
      <c r="DS30" s="384"/>
      <c r="DT30" s="385"/>
      <c r="DU30" s="383"/>
      <c r="DV30" s="384"/>
      <c r="DW30" s="385"/>
      <c r="DX30" s="383"/>
      <c r="DY30" s="384"/>
      <c r="DZ30" s="385"/>
      <c r="EA30" s="383"/>
      <c r="EB30" s="384"/>
      <c r="EC30" s="384"/>
      <c r="ED30" s="385"/>
      <c r="EE30" s="383"/>
      <c r="EF30" s="384"/>
      <c r="EG30" s="385"/>
    </row>
    <row r="31" spans="1:137" x14ac:dyDescent="0.2">
      <c r="A31" s="386"/>
      <c r="B31" s="386"/>
      <c r="C31" s="386"/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3"/>
      <c r="W31" s="383"/>
      <c r="X31" s="384"/>
      <c r="Y31" s="384"/>
      <c r="Z31" s="385"/>
      <c r="AA31" s="383"/>
      <c r="AB31" s="384"/>
      <c r="AC31" s="385"/>
      <c r="AD31" s="383"/>
      <c r="AE31" s="384"/>
      <c r="AF31" s="385"/>
      <c r="AG31" s="383"/>
      <c r="AH31" s="384"/>
      <c r="AI31" s="384"/>
      <c r="AJ31" s="385"/>
      <c r="AK31" s="383"/>
      <c r="AL31" s="384"/>
      <c r="AM31" s="385"/>
      <c r="AN31" s="383"/>
      <c r="AO31" s="384"/>
      <c r="AP31" s="384"/>
      <c r="AQ31" s="385"/>
      <c r="AR31" s="383"/>
      <c r="AS31" s="384"/>
      <c r="AT31" s="385"/>
      <c r="AU31" s="383"/>
      <c r="AV31" s="384"/>
      <c r="AW31" s="385"/>
      <c r="AX31" s="383"/>
      <c r="AY31" s="384"/>
      <c r="AZ31" s="384"/>
      <c r="BA31" s="385"/>
      <c r="BB31" s="383"/>
      <c r="BC31" s="384"/>
      <c r="BD31" s="385"/>
      <c r="BE31" s="383"/>
      <c r="BF31" s="384"/>
      <c r="BG31" s="384"/>
      <c r="BH31" s="385"/>
      <c r="BI31" s="383"/>
      <c r="BJ31" s="384"/>
      <c r="BK31" s="385"/>
      <c r="BL31" s="383"/>
      <c r="BM31" s="384"/>
      <c r="BN31" s="385"/>
      <c r="BO31" s="383"/>
      <c r="BP31" s="384"/>
      <c r="BQ31" s="384"/>
      <c r="BR31" s="385"/>
      <c r="BS31" s="383"/>
      <c r="BT31" s="384"/>
      <c r="BU31" s="385"/>
      <c r="BV31" s="383"/>
      <c r="BW31" s="384"/>
      <c r="BX31" s="384"/>
      <c r="BY31" s="385"/>
      <c r="BZ31" s="383"/>
      <c r="CA31" s="384"/>
      <c r="CB31" s="385"/>
      <c r="CC31" s="383"/>
      <c r="CD31" s="384"/>
      <c r="CE31" s="385"/>
      <c r="CF31" s="383"/>
      <c r="CG31" s="384"/>
      <c r="CH31" s="384"/>
      <c r="CI31" s="385"/>
      <c r="CJ31" s="383"/>
      <c r="CK31" s="384"/>
      <c r="CL31" s="385"/>
      <c r="CM31" s="383"/>
      <c r="CN31" s="384"/>
      <c r="CO31" s="385"/>
      <c r="CP31" s="383"/>
      <c r="CQ31" s="384"/>
      <c r="CR31" s="385"/>
      <c r="CS31" s="383"/>
      <c r="CT31" s="384"/>
      <c r="CU31" s="384"/>
      <c r="CV31" s="385"/>
      <c r="CW31" s="383"/>
      <c r="CX31" s="384"/>
      <c r="CY31" s="384"/>
      <c r="CZ31" s="385"/>
      <c r="DA31" s="383"/>
      <c r="DB31" s="384"/>
      <c r="DC31" s="385"/>
      <c r="DD31" s="383"/>
      <c r="DE31" s="384"/>
      <c r="DF31" s="385"/>
      <c r="DG31" s="383" t="s">
        <v>139</v>
      </c>
      <c r="DH31" s="384"/>
      <c r="DI31" s="384"/>
      <c r="DJ31" s="385"/>
      <c r="DK31" s="383"/>
      <c r="DL31" s="384"/>
      <c r="DM31" s="384"/>
      <c r="DN31" s="385"/>
      <c r="DO31" s="383"/>
      <c r="DP31" s="384"/>
      <c r="DQ31" s="385"/>
      <c r="DR31" s="383"/>
      <c r="DS31" s="384"/>
      <c r="DT31" s="385"/>
      <c r="DU31" s="383"/>
      <c r="DV31" s="384"/>
      <c r="DW31" s="385"/>
      <c r="DX31" s="383"/>
      <c r="DY31" s="384"/>
      <c r="DZ31" s="385"/>
      <c r="EA31" s="383"/>
      <c r="EB31" s="384"/>
      <c r="EC31" s="384"/>
      <c r="ED31" s="385"/>
      <c r="EE31" s="383"/>
      <c r="EF31" s="384"/>
      <c r="EG31" s="385"/>
    </row>
    <row r="32" spans="1:137" x14ac:dyDescent="0.2">
      <c r="A32" s="386"/>
      <c r="B32" s="386"/>
      <c r="C32" s="386"/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3"/>
      <c r="W32" s="383"/>
      <c r="X32" s="384"/>
      <c r="Y32" s="384"/>
      <c r="Z32" s="385"/>
      <c r="AA32" s="383"/>
      <c r="AB32" s="384"/>
      <c r="AC32" s="385"/>
      <c r="AD32" s="383"/>
      <c r="AE32" s="384"/>
      <c r="AF32" s="385"/>
      <c r="AG32" s="383"/>
      <c r="AH32" s="384"/>
      <c r="AI32" s="384"/>
      <c r="AJ32" s="385"/>
      <c r="AK32" s="383"/>
      <c r="AL32" s="384"/>
      <c r="AM32" s="385"/>
      <c r="AN32" s="383"/>
      <c r="AO32" s="384"/>
      <c r="AP32" s="384"/>
      <c r="AQ32" s="385"/>
      <c r="AR32" s="383"/>
      <c r="AS32" s="384"/>
      <c r="AT32" s="385"/>
      <c r="AU32" s="383"/>
      <c r="AV32" s="384"/>
      <c r="AW32" s="385"/>
      <c r="AX32" s="383"/>
      <c r="AY32" s="384"/>
      <c r="AZ32" s="384"/>
      <c r="BA32" s="385"/>
      <c r="BB32" s="383"/>
      <c r="BC32" s="384"/>
      <c r="BD32" s="385"/>
      <c r="BE32" s="383"/>
      <c r="BF32" s="384"/>
      <c r="BG32" s="384"/>
      <c r="BH32" s="385"/>
      <c r="BI32" s="383"/>
      <c r="BJ32" s="384"/>
      <c r="BK32" s="385"/>
      <c r="BL32" s="383"/>
      <c r="BM32" s="384"/>
      <c r="BN32" s="385"/>
      <c r="BO32" s="383"/>
      <c r="BP32" s="384"/>
      <c r="BQ32" s="384"/>
      <c r="BR32" s="385"/>
      <c r="BS32" s="383"/>
      <c r="BT32" s="384"/>
      <c r="BU32" s="385"/>
      <c r="BV32" s="383"/>
      <c r="BW32" s="384"/>
      <c r="BX32" s="384"/>
      <c r="BY32" s="385"/>
      <c r="BZ32" s="383"/>
      <c r="CA32" s="384"/>
      <c r="CB32" s="385"/>
      <c r="CC32" s="383"/>
      <c r="CD32" s="384"/>
      <c r="CE32" s="385"/>
      <c r="CF32" s="383"/>
      <c r="CG32" s="384"/>
      <c r="CH32" s="384"/>
      <c r="CI32" s="385"/>
      <c r="CJ32" s="383"/>
      <c r="CK32" s="384"/>
      <c r="CL32" s="385"/>
      <c r="CM32" s="383"/>
      <c r="CN32" s="384"/>
      <c r="CO32" s="385"/>
      <c r="CP32" s="383"/>
      <c r="CQ32" s="384"/>
      <c r="CR32" s="385"/>
      <c r="CS32" s="383"/>
      <c r="CT32" s="384"/>
      <c r="CU32" s="384"/>
      <c r="CV32" s="385"/>
      <c r="CW32" s="383"/>
      <c r="CX32" s="384"/>
      <c r="CY32" s="384"/>
      <c r="CZ32" s="385"/>
      <c r="DA32" s="383"/>
      <c r="DB32" s="384"/>
      <c r="DC32" s="385"/>
      <c r="DD32" s="383"/>
      <c r="DE32" s="384"/>
      <c r="DF32" s="385"/>
      <c r="DG32" s="383" t="s">
        <v>140</v>
      </c>
      <c r="DH32" s="384"/>
      <c r="DI32" s="384"/>
      <c r="DJ32" s="385"/>
      <c r="DK32" s="383"/>
      <c r="DL32" s="384"/>
      <c r="DM32" s="384"/>
      <c r="DN32" s="385"/>
      <c r="DO32" s="383"/>
      <c r="DP32" s="384"/>
      <c r="DQ32" s="385"/>
      <c r="DR32" s="383"/>
      <c r="DS32" s="384"/>
      <c r="DT32" s="385"/>
      <c r="DU32" s="383"/>
      <c r="DV32" s="384"/>
      <c r="DW32" s="385"/>
      <c r="DX32" s="383"/>
      <c r="DY32" s="384"/>
      <c r="DZ32" s="385"/>
      <c r="EA32" s="383"/>
      <c r="EB32" s="384"/>
      <c r="EC32" s="384"/>
      <c r="ED32" s="385"/>
      <c r="EE32" s="383"/>
      <c r="EF32" s="384"/>
      <c r="EG32" s="385"/>
    </row>
    <row r="33" spans="1:137" x14ac:dyDescent="0.2">
      <c r="A33" s="340" t="s">
        <v>362</v>
      </c>
      <c r="B33" s="341"/>
      <c r="C33" s="342"/>
      <c r="D33" s="346" t="s">
        <v>7</v>
      </c>
      <c r="E33" s="346"/>
      <c r="F33" s="346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369">
        <f>W35+W50+W54+W56+W59+W41</f>
        <v>5.2039999999999997</v>
      </c>
      <c r="X33" s="370"/>
      <c r="Y33" s="370"/>
      <c r="Z33" s="371"/>
      <c r="AA33" s="369">
        <f>AA35+AA50+AA54+AA56+AA58</f>
        <v>0</v>
      </c>
      <c r="AB33" s="370"/>
      <c r="AC33" s="371"/>
      <c r="AD33" s="369">
        <f>AD35+AD54+AD56+AD58</f>
        <v>0</v>
      </c>
      <c r="AE33" s="370"/>
      <c r="AF33" s="371"/>
      <c r="AG33" s="369">
        <f>AG35+AG54+AG56+AG58</f>
        <v>0</v>
      </c>
      <c r="AH33" s="370"/>
      <c r="AI33" s="370"/>
      <c r="AJ33" s="371"/>
      <c r="AK33" s="369">
        <f>AK35+AK41</f>
        <v>5.2039999999999997</v>
      </c>
      <c r="AL33" s="370"/>
      <c r="AM33" s="371"/>
      <c r="AN33" s="377">
        <f>AN35+AN54+AN56+AN59</f>
        <v>0.323156</v>
      </c>
      <c r="AO33" s="378"/>
      <c r="AP33" s="378"/>
      <c r="AQ33" s="379"/>
      <c r="AR33" s="377">
        <f>AR35+AR54+AR56+AR58</f>
        <v>0</v>
      </c>
      <c r="AS33" s="378"/>
      <c r="AT33" s="379"/>
      <c r="AU33" s="377">
        <f>AU35+AU54+AU56+AU58</f>
        <v>0</v>
      </c>
      <c r="AV33" s="378"/>
      <c r="AW33" s="379"/>
      <c r="AX33" s="377">
        <f>AX35+AX54+AX56+AX58</f>
        <v>0</v>
      </c>
      <c r="AY33" s="378"/>
      <c r="AZ33" s="378"/>
      <c r="BA33" s="379"/>
      <c r="BB33" s="377">
        <f>BB35+BB54+BB56+BB59</f>
        <v>0.323156</v>
      </c>
      <c r="BC33" s="378"/>
      <c r="BD33" s="379"/>
      <c r="BE33" s="377">
        <f>BE35+BE54+BE56+BE41</f>
        <v>-4.8808439999999997</v>
      </c>
      <c r="BF33" s="378"/>
      <c r="BG33" s="378"/>
      <c r="BH33" s="379"/>
      <c r="BI33" s="377">
        <f>BI35+BI54+BI56+BI58</f>
        <v>0</v>
      </c>
      <c r="BJ33" s="378"/>
      <c r="BK33" s="379"/>
      <c r="BL33" s="377">
        <v>0</v>
      </c>
      <c r="BM33" s="378"/>
      <c r="BN33" s="379"/>
      <c r="BO33" s="377">
        <f>BO35+BO54+BO56+BO58</f>
        <v>0</v>
      </c>
      <c r="BP33" s="378"/>
      <c r="BQ33" s="378"/>
      <c r="BR33" s="379"/>
      <c r="BS33" s="377">
        <f>BS35+BS54+BS56+BS41</f>
        <v>-4.8808439999999997</v>
      </c>
      <c r="BT33" s="378"/>
      <c r="BU33" s="379"/>
      <c r="BV33" s="369">
        <f>BV35+BV54+BV56+BV59</f>
        <v>0.323156</v>
      </c>
      <c r="BW33" s="370"/>
      <c r="BX33" s="370"/>
      <c r="BY33" s="371"/>
      <c r="BZ33" s="369">
        <f>BZ35+BZ54+BZ56+BZ58</f>
        <v>0</v>
      </c>
      <c r="CA33" s="370"/>
      <c r="CB33" s="371"/>
      <c r="CC33" s="369">
        <f>CC35+CC54+CC56+CC58</f>
        <v>0</v>
      </c>
      <c r="CD33" s="370"/>
      <c r="CE33" s="371"/>
      <c r="CF33" s="369">
        <f>CF35+CF54+CF56+CF58</f>
        <v>0</v>
      </c>
      <c r="CG33" s="370"/>
      <c r="CH33" s="370"/>
      <c r="CI33" s="371"/>
      <c r="CJ33" s="369">
        <f>CJ35+CJ54+CJ56+CJ59</f>
        <v>0.323156</v>
      </c>
      <c r="CK33" s="370"/>
      <c r="CL33" s="371"/>
      <c r="CM33" s="331" t="s">
        <v>317</v>
      </c>
      <c r="CN33" s="332"/>
      <c r="CO33" s="333"/>
      <c r="CP33" s="331" t="s">
        <v>317</v>
      </c>
      <c r="CQ33" s="332"/>
      <c r="CR33" s="333"/>
      <c r="CS33" s="331" t="s">
        <v>317</v>
      </c>
      <c r="CT33" s="332"/>
      <c r="CU33" s="332"/>
      <c r="CV33" s="333"/>
      <c r="CW33" s="331" t="s">
        <v>317</v>
      </c>
      <c r="CX33" s="332"/>
      <c r="CY33" s="332"/>
      <c r="CZ33" s="333"/>
      <c r="DA33" s="331" t="s">
        <v>317</v>
      </c>
      <c r="DB33" s="332"/>
      <c r="DC33" s="333"/>
      <c r="DD33" s="331" t="s">
        <v>317</v>
      </c>
      <c r="DE33" s="332"/>
      <c r="DF33" s="333"/>
      <c r="DG33" s="331" t="s">
        <v>317</v>
      </c>
      <c r="DH33" s="332"/>
      <c r="DI33" s="332"/>
      <c r="DJ33" s="333"/>
      <c r="DK33" s="331" t="s">
        <v>317</v>
      </c>
      <c r="DL33" s="332"/>
      <c r="DM33" s="332"/>
      <c r="DN33" s="333"/>
      <c r="DO33" s="331" t="s">
        <v>317</v>
      </c>
      <c r="DP33" s="332"/>
      <c r="DQ33" s="333"/>
      <c r="DR33" s="331" t="s">
        <v>317</v>
      </c>
      <c r="DS33" s="332"/>
      <c r="DT33" s="333"/>
      <c r="DU33" s="331" t="s">
        <v>317</v>
      </c>
      <c r="DV33" s="332"/>
      <c r="DW33" s="333"/>
      <c r="DX33" s="331" t="s">
        <v>317</v>
      </c>
      <c r="DY33" s="332"/>
      <c r="DZ33" s="333"/>
      <c r="EA33" s="331" t="s">
        <v>317</v>
      </c>
      <c r="EB33" s="332"/>
      <c r="EC33" s="332"/>
      <c r="ED33" s="333"/>
      <c r="EE33" s="331" t="s">
        <v>317</v>
      </c>
      <c r="EF33" s="332"/>
      <c r="EG33" s="333"/>
    </row>
    <row r="34" spans="1:137" x14ac:dyDescent="0.2">
      <c r="A34" s="343"/>
      <c r="B34" s="344"/>
      <c r="C34" s="345"/>
      <c r="D34" s="347"/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72"/>
      <c r="X34" s="373"/>
      <c r="Y34" s="373"/>
      <c r="Z34" s="374"/>
      <c r="AA34" s="372"/>
      <c r="AB34" s="373"/>
      <c r="AC34" s="374"/>
      <c r="AD34" s="372"/>
      <c r="AE34" s="373"/>
      <c r="AF34" s="374"/>
      <c r="AG34" s="372"/>
      <c r="AH34" s="373"/>
      <c r="AI34" s="373"/>
      <c r="AJ34" s="374"/>
      <c r="AK34" s="372"/>
      <c r="AL34" s="373"/>
      <c r="AM34" s="374"/>
      <c r="AN34" s="380"/>
      <c r="AO34" s="381"/>
      <c r="AP34" s="381"/>
      <c r="AQ34" s="382"/>
      <c r="AR34" s="380"/>
      <c r="AS34" s="381"/>
      <c r="AT34" s="382"/>
      <c r="AU34" s="380"/>
      <c r="AV34" s="381"/>
      <c r="AW34" s="382"/>
      <c r="AX34" s="380"/>
      <c r="AY34" s="381"/>
      <c r="AZ34" s="381"/>
      <c r="BA34" s="382"/>
      <c r="BB34" s="380"/>
      <c r="BC34" s="381"/>
      <c r="BD34" s="382"/>
      <c r="BE34" s="380"/>
      <c r="BF34" s="381"/>
      <c r="BG34" s="381"/>
      <c r="BH34" s="382"/>
      <c r="BI34" s="380"/>
      <c r="BJ34" s="381"/>
      <c r="BK34" s="382"/>
      <c r="BL34" s="380"/>
      <c r="BM34" s="381"/>
      <c r="BN34" s="382"/>
      <c r="BO34" s="380"/>
      <c r="BP34" s="381"/>
      <c r="BQ34" s="381"/>
      <c r="BR34" s="382"/>
      <c r="BS34" s="380"/>
      <c r="BT34" s="381"/>
      <c r="BU34" s="382"/>
      <c r="BV34" s="372">
        <f t="shared" ref="BV34" si="0">BZ34+CC34+CF34</f>
        <v>0</v>
      </c>
      <c r="BW34" s="373"/>
      <c r="BX34" s="373"/>
      <c r="BY34" s="374"/>
      <c r="BZ34" s="372"/>
      <c r="CA34" s="373"/>
      <c r="CB34" s="374"/>
      <c r="CC34" s="372"/>
      <c r="CD34" s="373"/>
      <c r="CE34" s="374"/>
      <c r="CF34" s="372"/>
      <c r="CG34" s="373"/>
      <c r="CH34" s="373"/>
      <c r="CI34" s="374"/>
      <c r="CJ34" s="372"/>
      <c r="CK34" s="373"/>
      <c r="CL34" s="374"/>
      <c r="CM34" s="337"/>
      <c r="CN34" s="338"/>
      <c r="CO34" s="339"/>
      <c r="CP34" s="337"/>
      <c r="CQ34" s="338"/>
      <c r="CR34" s="339"/>
      <c r="CS34" s="337"/>
      <c r="CT34" s="338"/>
      <c r="CU34" s="338"/>
      <c r="CV34" s="339"/>
      <c r="CW34" s="337"/>
      <c r="CX34" s="338"/>
      <c r="CY34" s="338"/>
      <c r="CZ34" s="339"/>
      <c r="DA34" s="337"/>
      <c r="DB34" s="338"/>
      <c r="DC34" s="339"/>
      <c r="DD34" s="337"/>
      <c r="DE34" s="338"/>
      <c r="DF34" s="339"/>
      <c r="DG34" s="337"/>
      <c r="DH34" s="338"/>
      <c r="DI34" s="338"/>
      <c r="DJ34" s="339"/>
      <c r="DK34" s="337"/>
      <c r="DL34" s="338"/>
      <c r="DM34" s="338"/>
      <c r="DN34" s="339"/>
      <c r="DO34" s="337"/>
      <c r="DP34" s="338"/>
      <c r="DQ34" s="339"/>
      <c r="DR34" s="337"/>
      <c r="DS34" s="338"/>
      <c r="DT34" s="339"/>
      <c r="DU34" s="337"/>
      <c r="DV34" s="338"/>
      <c r="DW34" s="339"/>
      <c r="DX34" s="337"/>
      <c r="DY34" s="338"/>
      <c r="DZ34" s="339"/>
      <c r="EA34" s="337"/>
      <c r="EB34" s="338"/>
      <c r="EC34" s="338"/>
      <c r="ED34" s="339"/>
      <c r="EE34" s="337"/>
      <c r="EF34" s="338"/>
      <c r="EG34" s="339"/>
    </row>
    <row r="35" spans="1:137" x14ac:dyDescent="0.2">
      <c r="A35" s="187" t="s">
        <v>70</v>
      </c>
      <c r="B35" s="188"/>
      <c r="C35" s="189"/>
      <c r="D35" s="211" t="s">
        <v>8</v>
      </c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375">
        <f>SUM(AA35:AM36)</f>
        <v>0.13300000000000001</v>
      </c>
      <c r="X35" s="375"/>
      <c r="Y35" s="375"/>
      <c r="Z35" s="375"/>
      <c r="AA35" s="375">
        <f>AA37</f>
        <v>0</v>
      </c>
      <c r="AB35" s="375"/>
      <c r="AC35" s="375"/>
      <c r="AD35" s="375">
        <f>AD37</f>
        <v>0</v>
      </c>
      <c r="AE35" s="375"/>
      <c r="AF35" s="375"/>
      <c r="AG35" s="375">
        <f>AG37</f>
        <v>0</v>
      </c>
      <c r="AH35" s="375"/>
      <c r="AI35" s="375"/>
      <c r="AJ35" s="375"/>
      <c r="AK35" s="375">
        <f>AK37</f>
        <v>0.13300000000000001</v>
      </c>
      <c r="AL35" s="375"/>
      <c r="AM35" s="375"/>
      <c r="AN35" s="376">
        <f>AN37</f>
        <v>0.323156</v>
      </c>
      <c r="AO35" s="376"/>
      <c r="AP35" s="376"/>
      <c r="AQ35" s="376"/>
      <c r="AR35" s="376">
        <f>AR37</f>
        <v>0</v>
      </c>
      <c r="AS35" s="376"/>
      <c r="AT35" s="376"/>
      <c r="AU35" s="376">
        <f>AU37</f>
        <v>0</v>
      </c>
      <c r="AV35" s="376"/>
      <c r="AW35" s="376"/>
      <c r="AX35" s="376">
        <f>AX37</f>
        <v>0</v>
      </c>
      <c r="AY35" s="376"/>
      <c r="AZ35" s="376"/>
      <c r="BA35" s="376"/>
      <c r="BB35" s="376">
        <f>BB37</f>
        <v>0.323156</v>
      </c>
      <c r="BC35" s="376"/>
      <c r="BD35" s="376"/>
      <c r="BE35" s="376">
        <f>BE37</f>
        <v>0.19015599999999999</v>
      </c>
      <c r="BF35" s="376"/>
      <c r="BG35" s="376"/>
      <c r="BH35" s="376"/>
      <c r="BI35" s="376">
        <f>BI37</f>
        <v>0</v>
      </c>
      <c r="BJ35" s="376"/>
      <c r="BK35" s="376"/>
      <c r="BL35" s="376">
        <v>0</v>
      </c>
      <c r="BM35" s="376"/>
      <c r="BN35" s="376"/>
      <c r="BO35" s="376">
        <f>BO37</f>
        <v>0</v>
      </c>
      <c r="BP35" s="376"/>
      <c r="BQ35" s="376"/>
      <c r="BR35" s="376"/>
      <c r="BS35" s="376">
        <f>BS37</f>
        <v>0.19015599999999999</v>
      </c>
      <c r="BT35" s="376"/>
      <c r="BU35" s="376"/>
      <c r="BV35" s="375">
        <f>BV37</f>
        <v>0.323156</v>
      </c>
      <c r="BW35" s="375"/>
      <c r="BX35" s="375"/>
      <c r="BY35" s="375"/>
      <c r="BZ35" s="375">
        <f>BZ37</f>
        <v>0</v>
      </c>
      <c r="CA35" s="375"/>
      <c r="CB35" s="375"/>
      <c r="CC35" s="375">
        <f>CC37</f>
        <v>0</v>
      </c>
      <c r="CD35" s="375"/>
      <c r="CE35" s="375"/>
      <c r="CF35" s="375">
        <f>CF37</f>
        <v>0</v>
      </c>
      <c r="CG35" s="375"/>
      <c r="CH35" s="375"/>
      <c r="CI35" s="375"/>
      <c r="CJ35" s="375">
        <f>CJ37</f>
        <v>0.323156</v>
      </c>
      <c r="CK35" s="375"/>
      <c r="CL35" s="375"/>
      <c r="CM35" s="367" t="s">
        <v>317</v>
      </c>
      <c r="CN35" s="367"/>
      <c r="CO35" s="367"/>
      <c r="CP35" s="367" t="s">
        <v>317</v>
      </c>
      <c r="CQ35" s="367"/>
      <c r="CR35" s="367"/>
      <c r="CS35" s="367" t="s">
        <v>317</v>
      </c>
      <c r="CT35" s="367"/>
      <c r="CU35" s="367"/>
      <c r="CV35" s="367"/>
      <c r="CW35" s="367" t="s">
        <v>317</v>
      </c>
      <c r="CX35" s="367"/>
      <c r="CY35" s="367"/>
      <c r="CZ35" s="367"/>
      <c r="DA35" s="367" t="s">
        <v>317</v>
      </c>
      <c r="DB35" s="367"/>
      <c r="DC35" s="367"/>
      <c r="DD35" s="367" t="s">
        <v>317</v>
      </c>
      <c r="DE35" s="367"/>
      <c r="DF35" s="367"/>
      <c r="DG35" s="367" t="s">
        <v>317</v>
      </c>
      <c r="DH35" s="367"/>
      <c r="DI35" s="367"/>
      <c r="DJ35" s="367"/>
      <c r="DK35" s="367" t="s">
        <v>317</v>
      </c>
      <c r="DL35" s="367"/>
      <c r="DM35" s="367"/>
      <c r="DN35" s="367"/>
      <c r="DO35" s="367" t="s">
        <v>317</v>
      </c>
      <c r="DP35" s="367"/>
      <c r="DQ35" s="367"/>
      <c r="DR35" s="367" t="s">
        <v>317</v>
      </c>
      <c r="DS35" s="367"/>
      <c r="DT35" s="367"/>
      <c r="DU35" s="367" t="s">
        <v>317</v>
      </c>
      <c r="DV35" s="367"/>
      <c r="DW35" s="367"/>
      <c r="DX35" s="367" t="s">
        <v>317</v>
      </c>
      <c r="DY35" s="367"/>
      <c r="DZ35" s="367"/>
      <c r="EA35" s="367" t="s">
        <v>317</v>
      </c>
      <c r="EB35" s="367"/>
      <c r="EC35" s="367"/>
      <c r="ED35" s="367"/>
      <c r="EE35" s="367" t="s">
        <v>317</v>
      </c>
      <c r="EF35" s="367"/>
      <c r="EG35" s="367"/>
    </row>
    <row r="36" spans="1:137" x14ac:dyDescent="0.2">
      <c r="A36" s="190"/>
      <c r="B36" s="191"/>
      <c r="C36" s="192"/>
      <c r="D36" s="212" t="s">
        <v>9</v>
      </c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375"/>
      <c r="X36" s="375"/>
      <c r="Y36" s="375"/>
      <c r="Z36" s="375"/>
      <c r="AA36" s="375"/>
      <c r="AB36" s="375"/>
      <c r="AC36" s="375"/>
      <c r="AD36" s="375"/>
      <c r="AE36" s="375"/>
      <c r="AF36" s="375"/>
      <c r="AG36" s="375"/>
      <c r="AH36" s="375"/>
      <c r="AI36" s="375"/>
      <c r="AJ36" s="375"/>
      <c r="AK36" s="375"/>
      <c r="AL36" s="375"/>
      <c r="AM36" s="375"/>
      <c r="AN36" s="376"/>
      <c r="AO36" s="376"/>
      <c r="AP36" s="376"/>
      <c r="AQ36" s="376"/>
      <c r="AR36" s="376"/>
      <c r="AS36" s="376"/>
      <c r="AT36" s="376"/>
      <c r="AU36" s="376"/>
      <c r="AV36" s="376"/>
      <c r="AW36" s="376"/>
      <c r="AX36" s="376"/>
      <c r="AY36" s="376"/>
      <c r="AZ36" s="376"/>
      <c r="BA36" s="376"/>
      <c r="BB36" s="376"/>
      <c r="BC36" s="376"/>
      <c r="BD36" s="376"/>
      <c r="BE36" s="376"/>
      <c r="BF36" s="376"/>
      <c r="BG36" s="376"/>
      <c r="BH36" s="376"/>
      <c r="BI36" s="376"/>
      <c r="BJ36" s="376"/>
      <c r="BK36" s="376"/>
      <c r="BL36" s="376"/>
      <c r="BM36" s="376"/>
      <c r="BN36" s="376"/>
      <c r="BO36" s="376"/>
      <c r="BP36" s="376"/>
      <c r="BQ36" s="376"/>
      <c r="BR36" s="376"/>
      <c r="BS36" s="376"/>
      <c r="BT36" s="376"/>
      <c r="BU36" s="376"/>
      <c r="BV36" s="375"/>
      <c r="BW36" s="375"/>
      <c r="BX36" s="375"/>
      <c r="BY36" s="375"/>
      <c r="BZ36" s="375"/>
      <c r="CA36" s="375"/>
      <c r="CB36" s="375"/>
      <c r="CC36" s="375"/>
      <c r="CD36" s="375"/>
      <c r="CE36" s="375"/>
      <c r="CF36" s="375"/>
      <c r="CG36" s="375"/>
      <c r="CH36" s="375"/>
      <c r="CI36" s="375"/>
      <c r="CJ36" s="375"/>
      <c r="CK36" s="375"/>
      <c r="CL36" s="375"/>
      <c r="CM36" s="367"/>
      <c r="CN36" s="367"/>
      <c r="CO36" s="367"/>
      <c r="CP36" s="367"/>
      <c r="CQ36" s="367"/>
      <c r="CR36" s="367"/>
      <c r="CS36" s="367"/>
      <c r="CT36" s="367"/>
      <c r="CU36" s="367"/>
      <c r="CV36" s="367"/>
      <c r="CW36" s="367"/>
      <c r="CX36" s="367"/>
      <c r="CY36" s="367"/>
      <c r="CZ36" s="367"/>
      <c r="DA36" s="367"/>
      <c r="DB36" s="367"/>
      <c r="DC36" s="367"/>
      <c r="DD36" s="367"/>
      <c r="DE36" s="367"/>
      <c r="DF36" s="367"/>
      <c r="DG36" s="367"/>
      <c r="DH36" s="367"/>
      <c r="DI36" s="367"/>
      <c r="DJ36" s="367"/>
      <c r="DK36" s="367"/>
      <c r="DL36" s="367"/>
      <c r="DM36" s="367"/>
      <c r="DN36" s="367"/>
      <c r="DO36" s="367"/>
      <c r="DP36" s="367"/>
      <c r="DQ36" s="367"/>
      <c r="DR36" s="367"/>
      <c r="DS36" s="367"/>
      <c r="DT36" s="367"/>
      <c r="DU36" s="367"/>
      <c r="DV36" s="367"/>
      <c r="DW36" s="367"/>
      <c r="DX36" s="367"/>
      <c r="DY36" s="367"/>
      <c r="DZ36" s="367"/>
      <c r="EA36" s="367"/>
      <c r="EB36" s="367"/>
      <c r="EC36" s="367"/>
      <c r="ED36" s="367"/>
      <c r="EE36" s="367"/>
      <c r="EF36" s="367"/>
      <c r="EG36" s="367"/>
    </row>
    <row r="37" spans="1:137" ht="18" customHeight="1" x14ac:dyDescent="0.2">
      <c r="A37" s="187" t="s">
        <v>11</v>
      </c>
      <c r="B37" s="188"/>
      <c r="C37" s="189"/>
      <c r="D37" s="211" t="s">
        <v>366</v>
      </c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330">
        <f>W39</f>
        <v>0.13300000000000001</v>
      </c>
      <c r="X37" s="330"/>
      <c r="Y37" s="330"/>
      <c r="Z37" s="330"/>
      <c r="AA37" s="330">
        <v>0</v>
      </c>
      <c r="AB37" s="330"/>
      <c r="AC37" s="330"/>
      <c r="AD37" s="330">
        <f>AD38+AD39+AD40</f>
        <v>0</v>
      </c>
      <c r="AE37" s="330"/>
      <c r="AF37" s="330"/>
      <c r="AG37" s="330">
        <f>AG38+AG39+AG40</f>
        <v>0</v>
      </c>
      <c r="AH37" s="330"/>
      <c r="AI37" s="330"/>
      <c r="AJ37" s="330"/>
      <c r="AK37" s="330">
        <f>AK39</f>
        <v>0.13300000000000001</v>
      </c>
      <c r="AL37" s="330"/>
      <c r="AM37" s="330"/>
      <c r="AN37" s="402">
        <f>AN38+AN39+AN40</f>
        <v>0.323156</v>
      </c>
      <c r="AO37" s="402"/>
      <c r="AP37" s="402"/>
      <c r="AQ37" s="402"/>
      <c r="AR37" s="402">
        <v>0</v>
      </c>
      <c r="AS37" s="402"/>
      <c r="AT37" s="402"/>
      <c r="AU37" s="402">
        <v>0</v>
      </c>
      <c r="AV37" s="402"/>
      <c r="AW37" s="402"/>
      <c r="AX37" s="402">
        <v>0</v>
      </c>
      <c r="AY37" s="402"/>
      <c r="AZ37" s="402"/>
      <c r="BA37" s="402"/>
      <c r="BB37" s="402">
        <f>BB39</f>
        <v>0.323156</v>
      </c>
      <c r="BC37" s="402"/>
      <c r="BD37" s="402"/>
      <c r="BE37" s="402">
        <f>BE38+BE39+BE40</f>
        <v>0.19015599999999999</v>
      </c>
      <c r="BF37" s="402"/>
      <c r="BG37" s="402"/>
      <c r="BH37" s="402"/>
      <c r="BI37" s="402">
        <f>BI38+BI39+BI40</f>
        <v>0</v>
      </c>
      <c r="BJ37" s="402"/>
      <c r="BK37" s="402"/>
      <c r="BL37" s="402">
        <v>0</v>
      </c>
      <c r="BM37" s="402"/>
      <c r="BN37" s="402"/>
      <c r="BO37" s="402">
        <f>BO38+BO39+BO40</f>
        <v>0</v>
      </c>
      <c r="BP37" s="402"/>
      <c r="BQ37" s="402"/>
      <c r="BR37" s="402"/>
      <c r="BS37" s="402">
        <f>BS38+BS39+BS40</f>
        <v>0.19015599999999999</v>
      </c>
      <c r="BT37" s="402"/>
      <c r="BU37" s="402"/>
      <c r="BV37" s="330">
        <f>BV39</f>
        <v>0.323156</v>
      </c>
      <c r="BW37" s="330"/>
      <c r="BX37" s="330"/>
      <c r="BY37" s="330"/>
      <c r="BZ37" s="330">
        <v>0</v>
      </c>
      <c r="CA37" s="330"/>
      <c r="CB37" s="330"/>
      <c r="CC37" s="330">
        <v>0</v>
      </c>
      <c r="CD37" s="330"/>
      <c r="CE37" s="330"/>
      <c r="CF37" s="330">
        <v>0</v>
      </c>
      <c r="CG37" s="330"/>
      <c r="CH37" s="330"/>
      <c r="CI37" s="330"/>
      <c r="CJ37" s="330">
        <f>CJ39</f>
        <v>0.323156</v>
      </c>
      <c r="CK37" s="330"/>
      <c r="CL37" s="330"/>
      <c r="CM37" s="313" t="s">
        <v>317</v>
      </c>
      <c r="CN37" s="313"/>
      <c r="CO37" s="313"/>
      <c r="CP37" s="313" t="s">
        <v>317</v>
      </c>
      <c r="CQ37" s="313"/>
      <c r="CR37" s="313"/>
      <c r="CS37" s="313" t="s">
        <v>317</v>
      </c>
      <c r="CT37" s="313"/>
      <c r="CU37" s="313"/>
      <c r="CV37" s="313"/>
      <c r="CW37" s="313" t="s">
        <v>317</v>
      </c>
      <c r="CX37" s="313"/>
      <c r="CY37" s="313"/>
      <c r="CZ37" s="313"/>
      <c r="DA37" s="313" t="s">
        <v>317</v>
      </c>
      <c r="DB37" s="313"/>
      <c r="DC37" s="313"/>
      <c r="DD37" s="313" t="s">
        <v>317</v>
      </c>
      <c r="DE37" s="313"/>
      <c r="DF37" s="313"/>
      <c r="DG37" s="313" t="s">
        <v>317</v>
      </c>
      <c r="DH37" s="313"/>
      <c r="DI37" s="313"/>
      <c r="DJ37" s="313"/>
      <c r="DK37" s="313" t="s">
        <v>317</v>
      </c>
      <c r="DL37" s="313"/>
      <c r="DM37" s="313"/>
      <c r="DN37" s="313"/>
      <c r="DO37" s="313" t="s">
        <v>317</v>
      </c>
      <c r="DP37" s="313"/>
      <c r="DQ37" s="313"/>
      <c r="DR37" s="313" t="s">
        <v>317</v>
      </c>
      <c r="DS37" s="313"/>
      <c r="DT37" s="313"/>
      <c r="DU37" s="313" t="s">
        <v>317</v>
      </c>
      <c r="DV37" s="313"/>
      <c r="DW37" s="313"/>
      <c r="DX37" s="313" t="s">
        <v>317</v>
      </c>
      <c r="DY37" s="313"/>
      <c r="DZ37" s="313"/>
      <c r="EA37" s="313" t="s">
        <v>317</v>
      </c>
      <c r="EB37" s="313"/>
      <c r="EC37" s="313"/>
      <c r="ED37" s="313"/>
      <c r="EE37" s="313" t="s">
        <v>317</v>
      </c>
      <c r="EF37" s="313"/>
      <c r="EG37" s="313"/>
    </row>
    <row r="38" spans="1:137" ht="14.25" customHeight="1" x14ac:dyDescent="0.2">
      <c r="A38" s="190"/>
      <c r="B38" s="191"/>
      <c r="C38" s="192"/>
      <c r="D38" s="212" t="s">
        <v>10</v>
      </c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348"/>
      <c r="X38" s="348"/>
      <c r="Y38" s="348"/>
      <c r="Z38" s="348"/>
      <c r="AA38" s="312"/>
      <c r="AB38" s="312"/>
      <c r="AC38" s="312"/>
      <c r="AD38" s="312"/>
      <c r="AE38" s="312"/>
      <c r="AF38" s="312"/>
      <c r="AG38" s="312"/>
      <c r="AH38" s="312"/>
      <c r="AI38" s="312"/>
      <c r="AJ38" s="312"/>
      <c r="AK38" s="312"/>
      <c r="AL38" s="312"/>
      <c r="AM38" s="312"/>
      <c r="AN38" s="329"/>
      <c r="AO38" s="329"/>
      <c r="AP38" s="329"/>
      <c r="AQ38" s="329"/>
      <c r="AR38" s="329"/>
      <c r="AS38" s="329"/>
      <c r="AT38" s="329"/>
      <c r="AU38" s="329"/>
      <c r="AV38" s="329"/>
      <c r="AW38" s="329"/>
      <c r="AX38" s="329"/>
      <c r="AY38" s="329"/>
      <c r="AZ38" s="329"/>
      <c r="BA38" s="329"/>
      <c r="BB38" s="329"/>
      <c r="BC38" s="329"/>
      <c r="BD38" s="329"/>
      <c r="BE38" s="329"/>
      <c r="BF38" s="329"/>
      <c r="BG38" s="329"/>
      <c r="BH38" s="329"/>
      <c r="BI38" s="329"/>
      <c r="BJ38" s="329"/>
      <c r="BK38" s="329"/>
      <c r="BL38" s="329"/>
      <c r="BM38" s="329"/>
      <c r="BN38" s="329"/>
      <c r="BO38" s="329"/>
      <c r="BP38" s="329"/>
      <c r="BQ38" s="329"/>
      <c r="BR38" s="329"/>
      <c r="BS38" s="329"/>
      <c r="BT38" s="329"/>
      <c r="BU38" s="329"/>
      <c r="BV38" s="312"/>
      <c r="BW38" s="312"/>
      <c r="BX38" s="312"/>
      <c r="BY38" s="312"/>
      <c r="BZ38" s="312"/>
      <c r="CA38" s="312"/>
      <c r="CB38" s="312"/>
      <c r="CC38" s="312"/>
      <c r="CD38" s="312"/>
      <c r="CE38" s="312"/>
      <c r="CF38" s="312"/>
      <c r="CG38" s="312"/>
      <c r="CH38" s="312"/>
      <c r="CI38" s="312"/>
      <c r="CJ38" s="312"/>
      <c r="CK38" s="312"/>
      <c r="CL38" s="312"/>
      <c r="CM38" s="313"/>
      <c r="CN38" s="313"/>
      <c r="CO38" s="313"/>
      <c r="CP38" s="313"/>
      <c r="CQ38" s="313"/>
      <c r="CR38" s="313"/>
      <c r="CS38" s="313"/>
      <c r="CT38" s="313"/>
      <c r="CU38" s="313"/>
      <c r="CV38" s="313"/>
      <c r="CW38" s="313"/>
      <c r="CX38" s="313"/>
      <c r="CY38" s="313"/>
      <c r="CZ38" s="313"/>
      <c r="DA38" s="313"/>
      <c r="DB38" s="313"/>
      <c r="DC38" s="313"/>
      <c r="DD38" s="313"/>
      <c r="DE38" s="313"/>
      <c r="DF38" s="313"/>
      <c r="DG38" s="313"/>
      <c r="DH38" s="313"/>
      <c r="DI38" s="313"/>
      <c r="DJ38" s="313"/>
      <c r="DK38" s="313"/>
      <c r="DL38" s="313"/>
      <c r="DM38" s="313"/>
      <c r="DN38" s="313"/>
      <c r="DO38" s="313"/>
      <c r="DP38" s="313"/>
      <c r="DQ38" s="313"/>
      <c r="DR38" s="313"/>
      <c r="DS38" s="313"/>
      <c r="DT38" s="313"/>
      <c r="DU38" s="313"/>
      <c r="DV38" s="313"/>
      <c r="DW38" s="313"/>
      <c r="DX38" s="313"/>
      <c r="DY38" s="313"/>
      <c r="DZ38" s="313"/>
      <c r="EA38" s="313"/>
      <c r="EB38" s="313"/>
      <c r="EC38" s="313"/>
      <c r="ED38" s="313"/>
      <c r="EE38" s="313"/>
      <c r="EF38" s="313"/>
      <c r="EG38" s="313"/>
    </row>
    <row r="39" spans="1:137" x14ac:dyDescent="0.2">
      <c r="A39" s="216" t="s">
        <v>319</v>
      </c>
      <c r="B39" s="216"/>
      <c r="C39" s="216"/>
      <c r="D39" s="240" t="s">
        <v>367</v>
      </c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2"/>
      <c r="W39" s="348">
        <v>0.13300000000000001</v>
      </c>
      <c r="X39" s="348"/>
      <c r="Y39" s="348"/>
      <c r="Z39" s="348"/>
      <c r="AA39" s="348">
        <v>0</v>
      </c>
      <c r="AB39" s="348"/>
      <c r="AC39" s="348"/>
      <c r="AD39" s="348">
        <v>0</v>
      </c>
      <c r="AE39" s="348"/>
      <c r="AF39" s="348"/>
      <c r="AG39" s="348">
        <v>0</v>
      </c>
      <c r="AH39" s="348"/>
      <c r="AI39" s="348"/>
      <c r="AJ39" s="348"/>
      <c r="AK39" s="348">
        <f>W39</f>
        <v>0.13300000000000001</v>
      </c>
      <c r="AL39" s="348"/>
      <c r="AM39" s="348"/>
      <c r="AN39" s="327">
        <f>AR39+AU39+AX39+BB39</f>
        <v>0.323156</v>
      </c>
      <c r="AO39" s="327"/>
      <c r="AP39" s="327"/>
      <c r="AQ39" s="327"/>
      <c r="AR39" s="327">
        <v>0</v>
      </c>
      <c r="AS39" s="327"/>
      <c r="AT39" s="327"/>
      <c r="AU39" s="327">
        <v>0</v>
      </c>
      <c r="AV39" s="327"/>
      <c r="AW39" s="327"/>
      <c r="AX39" s="327">
        <v>0</v>
      </c>
      <c r="AY39" s="327"/>
      <c r="AZ39" s="327"/>
      <c r="BA39" s="327"/>
      <c r="BB39" s="327">
        <f>'7.1'!BU31</f>
        <v>0.323156</v>
      </c>
      <c r="BC39" s="327"/>
      <c r="BD39" s="327"/>
      <c r="BE39" s="329">
        <f>BS39</f>
        <v>0.19015599999999999</v>
      </c>
      <c r="BF39" s="329"/>
      <c r="BG39" s="329"/>
      <c r="BH39" s="329"/>
      <c r="BI39" s="327">
        <v>0</v>
      </c>
      <c r="BJ39" s="327"/>
      <c r="BK39" s="327"/>
      <c r="BL39" s="329">
        <v>0</v>
      </c>
      <c r="BM39" s="329"/>
      <c r="BN39" s="329"/>
      <c r="BO39" s="329">
        <v>0</v>
      </c>
      <c r="BP39" s="329"/>
      <c r="BQ39" s="329"/>
      <c r="BR39" s="329"/>
      <c r="BS39" s="329">
        <f>BB39-AK39</f>
        <v>0.19015599999999999</v>
      </c>
      <c r="BT39" s="329"/>
      <c r="BU39" s="329"/>
      <c r="BV39" s="312">
        <f>BB39</f>
        <v>0.323156</v>
      </c>
      <c r="BW39" s="312"/>
      <c r="BX39" s="312"/>
      <c r="BY39" s="312"/>
      <c r="BZ39" s="312">
        <v>0</v>
      </c>
      <c r="CA39" s="312"/>
      <c r="CB39" s="312"/>
      <c r="CC39" s="312">
        <v>0</v>
      </c>
      <c r="CD39" s="312"/>
      <c r="CE39" s="312"/>
      <c r="CF39" s="312">
        <v>0</v>
      </c>
      <c r="CG39" s="312"/>
      <c r="CH39" s="312"/>
      <c r="CI39" s="312"/>
      <c r="CJ39" s="312">
        <f>BV39</f>
        <v>0.323156</v>
      </c>
      <c r="CK39" s="312"/>
      <c r="CL39" s="312"/>
      <c r="CM39" s="313" t="s">
        <v>317</v>
      </c>
      <c r="CN39" s="313"/>
      <c r="CO39" s="313"/>
      <c r="CP39" s="313" t="s">
        <v>317</v>
      </c>
      <c r="CQ39" s="313"/>
      <c r="CR39" s="313"/>
      <c r="CS39" s="313" t="s">
        <v>317</v>
      </c>
      <c r="CT39" s="313"/>
      <c r="CU39" s="313"/>
      <c r="CV39" s="313"/>
      <c r="CW39" s="313" t="s">
        <v>317</v>
      </c>
      <c r="CX39" s="313"/>
      <c r="CY39" s="313"/>
      <c r="CZ39" s="313"/>
      <c r="DA39" s="313" t="s">
        <v>317</v>
      </c>
      <c r="DB39" s="313"/>
      <c r="DC39" s="313"/>
      <c r="DD39" s="313" t="s">
        <v>317</v>
      </c>
      <c r="DE39" s="313"/>
      <c r="DF39" s="313"/>
      <c r="DG39" s="313" t="s">
        <v>317</v>
      </c>
      <c r="DH39" s="313"/>
      <c r="DI39" s="313"/>
      <c r="DJ39" s="313"/>
      <c r="DK39" s="313" t="s">
        <v>317</v>
      </c>
      <c r="DL39" s="313"/>
      <c r="DM39" s="313"/>
      <c r="DN39" s="313"/>
      <c r="DO39" s="313" t="s">
        <v>317</v>
      </c>
      <c r="DP39" s="313"/>
      <c r="DQ39" s="313"/>
      <c r="DR39" s="313" t="s">
        <v>317</v>
      </c>
      <c r="DS39" s="313"/>
      <c r="DT39" s="313"/>
      <c r="DU39" s="313" t="s">
        <v>317</v>
      </c>
      <c r="DV39" s="313"/>
      <c r="DW39" s="313"/>
      <c r="DX39" s="313" t="s">
        <v>317</v>
      </c>
      <c r="DY39" s="313"/>
      <c r="DZ39" s="313"/>
      <c r="EA39" s="313" t="s">
        <v>317</v>
      </c>
      <c r="EB39" s="313"/>
      <c r="EC39" s="313"/>
      <c r="ED39" s="313"/>
      <c r="EE39" s="313" t="s">
        <v>317</v>
      </c>
      <c r="EF39" s="313"/>
      <c r="EG39" s="313"/>
    </row>
    <row r="40" spans="1:137" ht="12.75" customHeight="1" x14ac:dyDescent="0.2">
      <c r="A40" s="187" t="s">
        <v>15</v>
      </c>
      <c r="B40" s="188"/>
      <c r="C40" s="189"/>
      <c r="D40" s="270" t="s">
        <v>378</v>
      </c>
      <c r="E40" s="271"/>
      <c r="F40" s="271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271"/>
      <c r="U40" s="271"/>
      <c r="V40" s="272"/>
      <c r="W40" s="330"/>
      <c r="X40" s="330"/>
      <c r="Y40" s="330"/>
      <c r="Z40" s="330"/>
      <c r="AA40" s="406"/>
      <c r="AB40" s="406"/>
      <c r="AC40" s="406"/>
      <c r="AD40" s="406"/>
      <c r="AE40" s="406"/>
      <c r="AF40" s="406"/>
      <c r="AG40" s="406"/>
      <c r="AH40" s="406"/>
      <c r="AI40" s="406"/>
      <c r="AJ40" s="406"/>
      <c r="AK40" s="406"/>
      <c r="AL40" s="406"/>
      <c r="AM40" s="406"/>
      <c r="AN40" s="403"/>
      <c r="AO40" s="403"/>
      <c r="AP40" s="403"/>
      <c r="AQ40" s="403"/>
      <c r="AR40" s="403"/>
      <c r="AS40" s="403"/>
      <c r="AT40" s="403"/>
      <c r="AU40" s="403"/>
      <c r="AV40" s="403"/>
      <c r="AW40" s="403"/>
      <c r="AX40" s="403"/>
      <c r="AY40" s="403"/>
      <c r="AZ40" s="403"/>
      <c r="BA40" s="403"/>
      <c r="BB40" s="403"/>
      <c r="BC40" s="403"/>
      <c r="BD40" s="403"/>
      <c r="BE40" s="403"/>
      <c r="BF40" s="403"/>
      <c r="BG40" s="403"/>
      <c r="BH40" s="403"/>
      <c r="BI40" s="403"/>
      <c r="BJ40" s="403"/>
      <c r="BK40" s="403"/>
      <c r="BL40" s="403"/>
      <c r="BM40" s="403"/>
      <c r="BN40" s="403"/>
      <c r="BO40" s="403"/>
      <c r="BP40" s="403"/>
      <c r="BQ40" s="403"/>
      <c r="BR40" s="403"/>
      <c r="BS40" s="403"/>
      <c r="BT40" s="403"/>
      <c r="BU40" s="403"/>
      <c r="BV40" s="406"/>
      <c r="BW40" s="406"/>
      <c r="BX40" s="406"/>
      <c r="BY40" s="406"/>
      <c r="BZ40" s="406"/>
      <c r="CA40" s="406"/>
      <c r="CB40" s="406"/>
      <c r="CC40" s="406"/>
      <c r="CD40" s="406"/>
      <c r="CE40" s="406"/>
      <c r="CF40" s="406"/>
      <c r="CG40" s="406"/>
      <c r="CH40" s="406"/>
      <c r="CI40" s="406"/>
      <c r="CJ40" s="406"/>
      <c r="CK40" s="406"/>
      <c r="CL40" s="406"/>
      <c r="CM40" s="367" t="s">
        <v>317</v>
      </c>
      <c r="CN40" s="367"/>
      <c r="CO40" s="367"/>
      <c r="CP40" s="367" t="s">
        <v>317</v>
      </c>
      <c r="CQ40" s="367"/>
      <c r="CR40" s="367"/>
      <c r="CS40" s="367" t="s">
        <v>317</v>
      </c>
      <c r="CT40" s="367"/>
      <c r="CU40" s="367"/>
      <c r="CV40" s="367"/>
      <c r="CW40" s="367" t="s">
        <v>317</v>
      </c>
      <c r="CX40" s="367"/>
      <c r="CY40" s="367"/>
      <c r="CZ40" s="367"/>
      <c r="DA40" s="367" t="s">
        <v>317</v>
      </c>
      <c r="DB40" s="367"/>
      <c r="DC40" s="367"/>
      <c r="DD40" s="367" t="s">
        <v>317</v>
      </c>
      <c r="DE40" s="367"/>
      <c r="DF40" s="367"/>
      <c r="DG40" s="367" t="s">
        <v>317</v>
      </c>
      <c r="DH40" s="367"/>
      <c r="DI40" s="367"/>
      <c r="DJ40" s="367"/>
      <c r="DK40" s="367" t="s">
        <v>317</v>
      </c>
      <c r="DL40" s="367"/>
      <c r="DM40" s="367"/>
      <c r="DN40" s="367"/>
      <c r="DO40" s="367" t="s">
        <v>317</v>
      </c>
      <c r="DP40" s="367"/>
      <c r="DQ40" s="367"/>
      <c r="DR40" s="367" t="s">
        <v>317</v>
      </c>
      <c r="DS40" s="367"/>
      <c r="DT40" s="367"/>
      <c r="DU40" s="367" t="s">
        <v>317</v>
      </c>
      <c r="DV40" s="367"/>
      <c r="DW40" s="367"/>
      <c r="DX40" s="367" t="s">
        <v>317</v>
      </c>
      <c r="DY40" s="367"/>
      <c r="DZ40" s="367"/>
      <c r="EA40" s="367" t="s">
        <v>317</v>
      </c>
      <c r="EB40" s="367"/>
      <c r="EC40" s="367"/>
      <c r="ED40" s="367"/>
      <c r="EE40" s="367" t="s">
        <v>317</v>
      </c>
      <c r="EF40" s="367"/>
      <c r="EG40" s="367"/>
    </row>
    <row r="41" spans="1:137" ht="18.75" customHeight="1" x14ac:dyDescent="0.2">
      <c r="A41" s="190"/>
      <c r="B41" s="191"/>
      <c r="C41" s="192"/>
      <c r="D41" s="273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5"/>
      <c r="W41" s="330">
        <f>W42+W44+W45+W51</f>
        <v>5.0709999999999997</v>
      </c>
      <c r="X41" s="330"/>
      <c r="Y41" s="330"/>
      <c r="Z41" s="330"/>
      <c r="AA41" s="330">
        <f t="shared" ref="AA41:AA42" si="1">AA42</f>
        <v>0</v>
      </c>
      <c r="AB41" s="330"/>
      <c r="AC41" s="330"/>
      <c r="AD41" s="330">
        <f t="shared" ref="AD41:AD42" si="2">AD42</f>
        <v>0</v>
      </c>
      <c r="AE41" s="330"/>
      <c r="AF41" s="330"/>
      <c r="AG41" s="330">
        <f t="shared" ref="AG41:AG42" si="3">AG42</f>
        <v>0</v>
      </c>
      <c r="AH41" s="330"/>
      <c r="AI41" s="330"/>
      <c r="AJ41" s="330"/>
      <c r="AK41" s="330">
        <f>AK42+AK44+AK45+AK51</f>
        <v>5.0709999999999997</v>
      </c>
      <c r="AL41" s="330"/>
      <c r="AM41" s="330"/>
      <c r="AN41" s="402">
        <f t="shared" ref="AN41" si="4">AR41+AU41+AX41+BB41</f>
        <v>0</v>
      </c>
      <c r="AO41" s="402"/>
      <c r="AP41" s="402"/>
      <c r="AQ41" s="402"/>
      <c r="AR41" s="402">
        <v>0</v>
      </c>
      <c r="AS41" s="402"/>
      <c r="AT41" s="402"/>
      <c r="AU41" s="402">
        <v>0</v>
      </c>
      <c r="AV41" s="402"/>
      <c r="AW41" s="402"/>
      <c r="AX41" s="402">
        <v>0</v>
      </c>
      <c r="AY41" s="402"/>
      <c r="AZ41" s="402"/>
      <c r="BA41" s="402"/>
      <c r="BB41" s="402">
        <v>0</v>
      </c>
      <c r="BC41" s="402"/>
      <c r="BD41" s="402"/>
      <c r="BE41" s="402">
        <f>BE42+BE44+BE45+BE51</f>
        <v>-5.0709999999999997</v>
      </c>
      <c r="BF41" s="402"/>
      <c r="BG41" s="402"/>
      <c r="BH41" s="402"/>
      <c r="BI41" s="402">
        <v>0</v>
      </c>
      <c r="BJ41" s="402"/>
      <c r="BK41" s="402"/>
      <c r="BL41" s="402">
        <v>0</v>
      </c>
      <c r="BM41" s="402"/>
      <c r="BN41" s="402"/>
      <c r="BO41" s="402">
        <v>0</v>
      </c>
      <c r="BP41" s="402"/>
      <c r="BQ41" s="402"/>
      <c r="BR41" s="402"/>
      <c r="BS41" s="402">
        <f>BS42+BS44+BS45+BS51</f>
        <v>-5.0709999999999997</v>
      </c>
      <c r="BT41" s="402"/>
      <c r="BU41" s="402"/>
      <c r="BV41" s="330">
        <v>0</v>
      </c>
      <c r="BW41" s="330"/>
      <c r="BX41" s="330"/>
      <c r="BY41" s="330"/>
      <c r="BZ41" s="330">
        <v>0</v>
      </c>
      <c r="CA41" s="330"/>
      <c r="CB41" s="330"/>
      <c r="CC41" s="330">
        <v>0</v>
      </c>
      <c r="CD41" s="330"/>
      <c r="CE41" s="330"/>
      <c r="CF41" s="330">
        <v>0</v>
      </c>
      <c r="CG41" s="330"/>
      <c r="CH41" s="330"/>
      <c r="CI41" s="330"/>
      <c r="CJ41" s="330">
        <v>0</v>
      </c>
      <c r="CK41" s="330"/>
      <c r="CL41" s="330"/>
      <c r="CM41" s="367"/>
      <c r="CN41" s="367"/>
      <c r="CO41" s="367"/>
      <c r="CP41" s="367"/>
      <c r="CQ41" s="367"/>
      <c r="CR41" s="367"/>
      <c r="CS41" s="367"/>
      <c r="CT41" s="367"/>
      <c r="CU41" s="367"/>
      <c r="CV41" s="367"/>
      <c r="CW41" s="367"/>
      <c r="CX41" s="367"/>
      <c r="CY41" s="367"/>
      <c r="CZ41" s="367"/>
      <c r="DA41" s="367"/>
      <c r="DB41" s="367"/>
      <c r="DC41" s="367"/>
      <c r="DD41" s="367"/>
      <c r="DE41" s="367"/>
      <c r="DF41" s="367"/>
      <c r="DG41" s="367"/>
      <c r="DH41" s="367"/>
      <c r="DI41" s="367"/>
      <c r="DJ41" s="367"/>
      <c r="DK41" s="367"/>
      <c r="DL41" s="367"/>
      <c r="DM41" s="367"/>
      <c r="DN41" s="367"/>
      <c r="DO41" s="367"/>
      <c r="DP41" s="367"/>
      <c r="DQ41" s="367"/>
      <c r="DR41" s="367"/>
      <c r="DS41" s="367"/>
      <c r="DT41" s="367"/>
      <c r="DU41" s="367"/>
      <c r="DV41" s="367"/>
      <c r="DW41" s="367"/>
      <c r="DX41" s="367"/>
      <c r="DY41" s="367"/>
      <c r="DZ41" s="367"/>
      <c r="EA41" s="367"/>
      <c r="EB41" s="367"/>
      <c r="EC41" s="367"/>
      <c r="ED41" s="367"/>
      <c r="EE41" s="367"/>
      <c r="EF41" s="367"/>
      <c r="EG41" s="367"/>
    </row>
    <row r="42" spans="1:137" ht="12.75" customHeight="1" x14ac:dyDescent="0.2">
      <c r="A42" s="236" t="s">
        <v>16</v>
      </c>
      <c r="B42" s="236"/>
      <c r="C42" s="236"/>
      <c r="D42" s="404" t="s">
        <v>374</v>
      </c>
      <c r="E42" s="404"/>
      <c r="F42" s="404"/>
      <c r="G42" s="404"/>
      <c r="H42" s="404"/>
      <c r="I42" s="404"/>
      <c r="J42" s="404"/>
      <c r="K42" s="404"/>
      <c r="L42" s="404"/>
      <c r="M42" s="404"/>
      <c r="N42" s="404"/>
      <c r="O42" s="404"/>
      <c r="P42" s="404"/>
      <c r="Q42" s="404"/>
      <c r="R42" s="404"/>
      <c r="S42" s="404"/>
      <c r="T42" s="404"/>
      <c r="U42" s="404"/>
      <c r="V42" s="405"/>
      <c r="W42" s="407">
        <f>[3]CO1!$S$34/1000</f>
        <v>3</v>
      </c>
      <c r="X42" s="407"/>
      <c r="Y42" s="407"/>
      <c r="Z42" s="407"/>
      <c r="AA42" s="407">
        <f t="shared" si="1"/>
        <v>0</v>
      </c>
      <c r="AB42" s="407"/>
      <c r="AC42" s="407"/>
      <c r="AD42" s="407">
        <f t="shared" si="2"/>
        <v>0</v>
      </c>
      <c r="AE42" s="407"/>
      <c r="AF42" s="407"/>
      <c r="AG42" s="407">
        <f t="shared" si="3"/>
        <v>0</v>
      </c>
      <c r="AH42" s="407"/>
      <c r="AI42" s="407"/>
      <c r="AJ42" s="407"/>
      <c r="AK42" s="407">
        <f>W42</f>
        <v>3</v>
      </c>
      <c r="AL42" s="407"/>
      <c r="AM42" s="407"/>
      <c r="AN42" s="328">
        <f>AR42+AU42+AX42+BB42</f>
        <v>0</v>
      </c>
      <c r="AO42" s="328"/>
      <c r="AP42" s="328"/>
      <c r="AQ42" s="328"/>
      <c r="AR42" s="328">
        <v>0</v>
      </c>
      <c r="AS42" s="328"/>
      <c r="AT42" s="328"/>
      <c r="AU42" s="328">
        <v>0</v>
      </c>
      <c r="AV42" s="328"/>
      <c r="AW42" s="328"/>
      <c r="AX42" s="328">
        <v>0</v>
      </c>
      <c r="AY42" s="328"/>
      <c r="AZ42" s="328"/>
      <c r="BA42" s="328"/>
      <c r="BB42" s="328">
        <v>0</v>
      </c>
      <c r="BC42" s="328"/>
      <c r="BD42" s="328"/>
      <c r="BE42" s="328">
        <f>-W42</f>
        <v>-3</v>
      </c>
      <c r="BF42" s="328"/>
      <c r="BG42" s="328"/>
      <c r="BH42" s="328"/>
      <c r="BI42" s="328">
        <v>0</v>
      </c>
      <c r="BJ42" s="328"/>
      <c r="BK42" s="328"/>
      <c r="BL42" s="328">
        <v>0</v>
      </c>
      <c r="BM42" s="328"/>
      <c r="BN42" s="328"/>
      <c r="BO42" s="328">
        <v>0</v>
      </c>
      <c r="BP42" s="328"/>
      <c r="BQ42" s="328"/>
      <c r="BR42" s="328"/>
      <c r="BS42" s="328">
        <f>BE42</f>
        <v>-3</v>
      </c>
      <c r="BT42" s="328"/>
      <c r="BU42" s="328"/>
      <c r="BV42" s="407">
        <v>0</v>
      </c>
      <c r="BW42" s="407"/>
      <c r="BX42" s="407"/>
      <c r="BY42" s="407"/>
      <c r="BZ42" s="407">
        <v>0</v>
      </c>
      <c r="CA42" s="407"/>
      <c r="CB42" s="407"/>
      <c r="CC42" s="407">
        <v>0</v>
      </c>
      <c r="CD42" s="407"/>
      <c r="CE42" s="407"/>
      <c r="CF42" s="407">
        <v>0</v>
      </c>
      <c r="CG42" s="407"/>
      <c r="CH42" s="407"/>
      <c r="CI42" s="407"/>
      <c r="CJ42" s="407">
        <v>0</v>
      </c>
      <c r="CK42" s="407"/>
      <c r="CL42" s="407"/>
      <c r="CM42" s="368" t="s">
        <v>317</v>
      </c>
      <c r="CN42" s="367"/>
      <c r="CO42" s="367"/>
      <c r="CP42" s="367" t="s">
        <v>317</v>
      </c>
      <c r="CQ42" s="367"/>
      <c r="CR42" s="367"/>
      <c r="CS42" s="367" t="s">
        <v>317</v>
      </c>
      <c r="CT42" s="367"/>
      <c r="CU42" s="367"/>
      <c r="CV42" s="367"/>
      <c r="CW42" s="367" t="s">
        <v>317</v>
      </c>
      <c r="CX42" s="367"/>
      <c r="CY42" s="367"/>
      <c r="CZ42" s="367"/>
      <c r="DA42" s="367" t="s">
        <v>317</v>
      </c>
      <c r="DB42" s="367"/>
      <c r="DC42" s="367"/>
      <c r="DD42" s="367" t="s">
        <v>317</v>
      </c>
      <c r="DE42" s="367"/>
      <c r="DF42" s="367"/>
      <c r="DG42" s="367" t="s">
        <v>317</v>
      </c>
      <c r="DH42" s="367"/>
      <c r="DI42" s="367"/>
      <c r="DJ42" s="367"/>
      <c r="DK42" s="367" t="s">
        <v>317</v>
      </c>
      <c r="DL42" s="367"/>
      <c r="DM42" s="367"/>
      <c r="DN42" s="367"/>
      <c r="DO42" s="367" t="s">
        <v>317</v>
      </c>
      <c r="DP42" s="367"/>
      <c r="DQ42" s="367"/>
      <c r="DR42" s="367" t="s">
        <v>317</v>
      </c>
      <c r="DS42" s="367"/>
      <c r="DT42" s="367"/>
      <c r="DU42" s="367" t="s">
        <v>317</v>
      </c>
      <c r="DV42" s="367"/>
      <c r="DW42" s="367"/>
      <c r="DX42" s="367" t="s">
        <v>317</v>
      </c>
      <c r="DY42" s="367"/>
      <c r="DZ42" s="367"/>
      <c r="EA42" s="367" t="s">
        <v>317</v>
      </c>
      <c r="EB42" s="367"/>
      <c r="EC42" s="367"/>
      <c r="ED42" s="367"/>
      <c r="EE42" s="367" t="s">
        <v>317</v>
      </c>
      <c r="EF42" s="367"/>
      <c r="EG42" s="367"/>
    </row>
    <row r="43" spans="1:137" x14ac:dyDescent="0.2">
      <c r="A43" s="236"/>
      <c r="B43" s="236"/>
      <c r="C43" s="236"/>
      <c r="D43" s="404"/>
      <c r="E43" s="404"/>
      <c r="F43" s="404"/>
      <c r="G43" s="404"/>
      <c r="H43" s="404"/>
      <c r="I43" s="404"/>
      <c r="J43" s="404"/>
      <c r="K43" s="404"/>
      <c r="L43" s="404"/>
      <c r="M43" s="404"/>
      <c r="N43" s="404"/>
      <c r="O43" s="404"/>
      <c r="P43" s="404"/>
      <c r="Q43" s="404"/>
      <c r="R43" s="404"/>
      <c r="S43" s="404"/>
      <c r="T43" s="404"/>
      <c r="U43" s="404"/>
      <c r="V43" s="404"/>
      <c r="W43" s="312"/>
      <c r="X43" s="312"/>
      <c r="Y43" s="312"/>
      <c r="Z43" s="312"/>
      <c r="AA43" s="312"/>
      <c r="AB43" s="312"/>
      <c r="AC43" s="312"/>
      <c r="AD43" s="312"/>
      <c r="AE43" s="312"/>
      <c r="AF43" s="312"/>
      <c r="AG43" s="312"/>
      <c r="AH43" s="312"/>
      <c r="AI43" s="312"/>
      <c r="AJ43" s="312"/>
      <c r="AK43" s="312"/>
      <c r="AL43" s="312"/>
      <c r="AM43" s="312"/>
      <c r="AN43" s="329"/>
      <c r="AO43" s="329"/>
      <c r="AP43" s="329"/>
      <c r="AQ43" s="329"/>
      <c r="AR43" s="329"/>
      <c r="AS43" s="329"/>
      <c r="AT43" s="329"/>
      <c r="AU43" s="329"/>
      <c r="AV43" s="329"/>
      <c r="AW43" s="329"/>
      <c r="AX43" s="329"/>
      <c r="AY43" s="329"/>
      <c r="AZ43" s="329"/>
      <c r="BA43" s="329"/>
      <c r="BB43" s="329"/>
      <c r="BC43" s="329"/>
      <c r="BD43" s="329"/>
      <c r="BE43" s="329"/>
      <c r="BF43" s="329"/>
      <c r="BG43" s="329"/>
      <c r="BH43" s="329"/>
      <c r="BI43" s="329"/>
      <c r="BJ43" s="329"/>
      <c r="BK43" s="329"/>
      <c r="BL43" s="329"/>
      <c r="BM43" s="329"/>
      <c r="BN43" s="329"/>
      <c r="BO43" s="329"/>
      <c r="BP43" s="329"/>
      <c r="BQ43" s="329"/>
      <c r="BR43" s="329"/>
      <c r="BS43" s="329"/>
      <c r="BT43" s="329"/>
      <c r="BU43" s="329"/>
      <c r="BV43" s="312"/>
      <c r="BW43" s="312"/>
      <c r="BX43" s="312"/>
      <c r="BY43" s="312"/>
      <c r="BZ43" s="312"/>
      <c r="CA43" s="312"/>
      <c r="CB43" s="312"/>
      <c r="CC43" s="312"/>
      <c r="CD43" s="312"/>
      <c r="CE43" s="312"/>
      <c r="CF43" s="312"/>
      <c r="CG43" s="312"/>
      <c r="CH43" s="312"/>
      <c r="CI43" s="312"/>
      <c r="CJ43" s="312"/>
      <c r="CK43" s="312"/>
      <c r="CL43" s="312"/>
      <c r="CM43" s="367"/>
      <c r="CN43" s="367"/>
      <c r="CO43" s="367"/>
      <c r="CP43" s="367"/>
      <c r="CQ43" s="367"/>
      <c r="CR43" s="367"/>
      <c r="CS43" s="367"/>
      <c r="CT43" s="367"/>
      <c r="CU43" s="367"/>
      <c r="CV43" s="367"/>
      <c r="CW43" s="367"/>
      <c r="CX43" s="367"/>
      <c r="CY43" s="367"/>
      <c r="CZ43" s="367"/>
      <c r="DA43" s="367"/>
      <c r="DB43" s="367"/>
      <c r="DC43" s="367"/>
      <c r="DD43" s="367"/>
      <c r="DE43" s="367"/>
      <c r="DF43" s="367"/>
      <c r="DG43" s="367"/>
      <c r="DH43" s="367"/>
      <c r="DI43" s="367"/>
      <c r="DJ43" s="367"/>
      <c r="DK43" s="367"/>
      <c r="DL43" s="367"/>
      <c r="DM43" s="367"/>
      <c r="DN43" s="367"/>
      <c r="DO43" s="367"/>
      <c r="DP43" s="367"/>
      <c r="DQ43" s="367"/>
      <c r="DR43" s="367"/>
      <c r="DS43" s="367"/>
      <c r="DT43" s="367"/>
      <c r="DU43" s="367"/>
      <c r="DV43" s="367"/>
      <c r="DW43" s="367"/>
      <c r="DX43" s="367"/>
      <c r="DY43" s="367"/>
      <c r="DZ43" s="367"/>
      <c r="EA43" s="367"/>
      <c r="EB43" s="367"/>
      <c r="EC43" s="367"/>
      <c r="ED43" s="367"/>
      <c r="EE43" s="367"/>
      <c r="EF43" s="367"/>
      <c r="EG43" s="367"/>
    </row>
    <row r="44" spans="1:137" x14ac:dyDescent="0.2">
      <c r="A44" s="217" t="s">
        <v>17</v>
      </c>
      <c r="B44" s="218"/>
      <c r="C44" s="219"/>
      <c r="D44" s="408" t="s">
        <v>375</v>
      </c>
      <c r="E44" s="408"/>
      <c r="F44" s="408"/>
      <c r="G44" s="408"/>
      <c r="H44" s="408"/>
      <c r="I44" s="408"/>
      <c r="J44" s="408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8"/>
      <c r="V44" s="408"/>
      <c r="W44" s="348">
        <f>[3]CO1!$S$35/1000</f>
        <v>0.78800000000000003</v>
      </c>
      <c r="X44" s="348"/>
      <c r="Y44" s="348"/>
      <c r="Z44" s="348"/>
      <c r="AA44" s="348">
        <v>0</v>
      </c>
      <c r="AB44" s="348"/>
      <c r="AC44" s="348"/>
      <c r="AD44" s="348">
        <v>0</v>
      </c>
      <c r="AE44" s="348"/>
      <c r="AF44" s="348"/>
      <c r="AG44" s="348">
        <v>0</v>
      </c>
      <c r="AH44" s="348"/>
      <c r="AI44" s="348"/>
      <c r="AJ44" s="348"/>
      <c r="AK44" s="348">
        <f>W44</f>
        <v>0.78800000000000003</v>
      </c>
      <c r="AL44" s="348"/>
      <c r="AM44" s="348"/>
      <c r="AN44" s="327">
        <f>AR44+AU44+AX44+BB44</f>
        <v>0</v>
      </c>
      <c r="AO44" s="327"/>
      <c r="AP44" s="327"/>
      <c r="AQ44" s="327"/>
      <c r="AR44" s="327">
        <v>0</v>
      </c>
      <c r="AS44" s="327"/>
      <c r="AT44" s="327"/>
      <c r="AU44" s="327">
        <v>0</v>
      </c>
      <c r="AV44" s="327"/>
      <c r="AW44" s="327"/>
      <c r="AX44" s="327">
        <v>0</v>
      </c>
      <c r="AY44" s="327"/>
      <c r="AZ44" s="327"/>
      <c r="BA44" s="327"/>
      <c r="BB44" s="327">
        <v>0</v>
      </c>
      <c r="BC44" s="327"/>
      <c r="BD44" s="327"/>
      <c r="BE44" s="328">
        <f>-W44</f>
        <v>-0.78800000000000003</v>
      </c>
      <c r="BF44" s="328"/>
      <c r="BG44" s="328"/>
      <c r="BH44" s="328"/>
      <c r="BI44" s="327">
        <v>0</v>
      </c>
      <c r="BJ44" s="327"/>
      <c r="BK44" s="327"/>
      <c r="BL44" s="329">
        <v>0</v>
      </c>
      <c r="BM44" s="329"/>
      <c r="BN44" s="329"/>
      <c r="BO44" s="329">
        <v>0</v>
      </c>
      <c r="BP44" s="329"/>
      <c r="BQ44" s="329"/>
      <c r="BR44" s="329"/>
      <c r="BS44" s="328">
        <f>BE44</f>
        <v>-0.78800000000000003</v>
      </c>
      <c r="BT44" s="328"/>
      <c r="BU44" s="328"/>
      <c r="BV44" s="312">
        <v>0</v>
      </c>
      <c r="BW44" s="312"/>
      <c r="BX44" s="312"/>
      <c r="BY44" s="312"/>
      <c r="BZ44" s="312">
        <v>0</v>
      </c>
      <c r="CA44" s="312"/>
      <c r="CB44" s="312"/>
      <c r="CC44" s="312">
        <v>0</v>
      </c>
      <c r="CD44" s="312"/>
      <c r="CE44" s="312"/>
      <c r="CF44" s="312">
        <v>0</v>
      </c>
      <c r="CG44" s="312"/>
      <c r="CH44" s="312"/>
      <c r="CI44" s="312"/>
      <c r="CJ44" s="312">
        <v>0</v>
      </c>
      <c r="CK44" s="312"/>
      <c r="CL44" s="312"/>
      <c r="CM44" s="313" t="s">
        <v>317</v>
      </c>
      <c r="CN44" s="313"/>
      <c r="CO44" s="313"/>
      <c r="CP44" s="313" t="s">
        <v>317</v>
      </c>
      <c r="CQ44" s="313"/>
      <c r="CR44" s="313"/>
      <c r="CS44" s="313" t="s">
        <v>317</v>
      </c>
      <c r="CT44" s="313"/>
      <c r="CU44" s="313"/>
      <c r="CV44" s="313"/>
      <c r="CW44" s="313" t="s">
        <v>317</v>
      </c>
      <c r="CX44" s="313"/>
      <c r="CY44" s="313"/>
      <c r="CZ44" s="313"/>
      <c r="DA44" s="313" t="s">
        <v>317</v>
      </c>
      <c r="DB44" s="313"/>
      <c r="DC44" s="313"/>
      <c r="DD44" s="313" t="s">
        <v>317</v>
      </c>
      <c r="DE44" s="313"/>
      <c r="DF44" s="313"/>
      <c r="DG44" s="313" t="s">
        <v>317</v>
      </c>
      <c r="DH44" s="313"/>
      <c r="DI44" s="313"/>
      <c r="DJ44" s="313"/>
      <c r="DK44" s="313" t="s">
        <v>317</v>
      </c>
      <c r="DL44" s="313"/>
      <c r="DM44" s="313"/>
      <c r="DN44" s="313"/>
      <c r="DO44" s="313" t="s">
        <v>317</v>
      </c>
      <c r="DP44" s="313"/>
      <c r="DQ44" s="313"/>
      <c r="DR44" s="313" t="s">
        <v>317</v>
      </c>
      <c r="DS44" s="313"/>
      <c r="DT44" s="313"/>
      <c r="DU44" s="313" t="s">
        <v>317</v>
      </c>
      <c r="DV44" s="313"/>
      <c r="DW44" s="313"/>
      <c r="DX44" s="313" t="s">
        <v>317</v>
      </c>
      <c r="DY44" s="313"/>
      <c r="DZ44" s="313"/>
      <c r="EA44" s="313" t="s">
        <v>317</v>
      </c>
      <c r="EB44" s="313"/>
      <c r="EC44" s="313"/>
      <c r="ED44" s="313"/>
      <c r="EE44" s="313" t="s">
        <v>317</v>
      </c>
      <c r="EF44" s="313"/>
      <c r="EG44" s="313"/>
    </row>
    <row r="45" spans="1:137" x14ac:dyDescent="0.2">
      <c r="A45" s="220" t="s">
        <v>183</v>
      </c>
      <c r="B45" s="221"/>
      <c r="C45" s="222"/>
      <c r="D45" s="243" t="s">
        <v>376</v>
      </c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5"/>
      <c r="W45" s="358">
        <f>[3]CO1!$S$36/1000</f>
        <v>0.98299999999999998</v>
      </c>
      <c r="X45" s="359"/>
      <c r="Y45" s="359"/>
      <c r="Z45" s="360"/>
      <c r="AA45" s="349">
        <v>0</v>
      </c>
      <c r="AB45" s="350"/>
      <c r="AC45" s="351"/>
      <c r="AD45" s="349">
        <v>0</v>
      </c>
      <c r="AE45" s="350"/>
      <c r="AF45" s="351"/>
      <c r="AG45" s="349">
        <v>0</v>
      </c>
      <c r="AH45" s="350"/>
      <c r="AI45" s="350"/>
      <c r="AJ45" s="351"/>
      <c r="AK45" s="349">
        <f>W45</f>
        <v>0.98299999999999998</v>
      </c>
      <c r="AL45" s="350"/>
      <c r="AM45" s="351"/>
      <c r="AN45" s="349">
        <v>0</v>
      </c>
      <c r="AO45" s="350"/>
      <c r="AP45" s="350"/>
      <c r="AQ45" s="351"/>
      <c r="AR45" s="349">
        <v>0</v>
      </c>
      <c r="AS45" s="350"/>
      <c r="AT45" s="351"/>
      <c r="AU45" s="349">
        <v>0</v>
      </c>
      <c r="AV45" s="350"/>
      <c r="AW45" s="351"/>
      <c r="AX45" s="349">
        <v>0</v>
      </c>
      <c r="AY45" s="350"/>
      <c r="AZ45" s="350"/>
      <c r="BA45" s="351"/>
      <c r="BB45" s="349">
        <v>0</v>
      </c>
      <c r="BC45" s="350"/>
      <c r="BD45" s="351"/>
      <c r="BE45" s="349">
        <f>-W45</f>
        <v>-0.98299999999999998</v>
      </c>
      <c r="BF45" s="350"/>
      <c r="BG45" s="350"/>
      <c r="BH45" s="351"/>
      <c r="BI45" s="349">
        <v>0</v>
      </c>
      <c r="BJ45" s="350"/>
      <c r="BK45" s="351"/>
      <c r="BL45" s="349">
        <v>0</v>
      </c>
      <c r="BM45" s="350"/>
      <c r="BN45" s="351"/>
      <c r="BO45" s="349">
        <v>0</v>
      </c>
      <c r="BP45" s="350"/>
      <c r="BQ45" s="350"/>
      <c r="BR45" s="351"/>
      <c r="BS45" s="349">
        <f>BE45</f>
        <v>-0.98299999999999998</v>
      </c>
      <c r="BT45" s="350"/>
      <c r="BU45" s="351"/>
      <c r="BV45" s="349">
        <v>0</v>
      </c>
      <c r="BW45" s="350"/>
      <c r="BX45" s="350"/>
      <c r="BY45" s="351"/>
      <c r="BZ45" s="349">
        <v>0</v>
      </c>
      <c r="CA45" s="350"/>
      <c r="CB45" s="351"/>
      <c r="CC45" s="349">
        <v>0</v>
      </c>
      <c r="CD45" s="350"/>
      <c r="CE45" s="351"/>
      <c r="CF45" s="349">
        <v>0</v>
      </c>
      <c r="CG45" s="350"/>
      <c r="CH45" s="350"/>
      <c r="CI45" s="351"/>
      <c r="CJ45" s="349">
        <v>0</v>
      </c>
      <c r="CK45" s="350"/>
      <c r="CL45" s="351"/>
      <c r="CM45" s="331" t="s">
        <v>317</v>
      </c>
      <c r="CN45" s="332"/>
      <c r="CO45" s="333"/>
      <c r="CP45" s="331" t="s">
        <v>317</v>
      </c>
      <c r="CQ45" s="332"/>
      <c r="CR45" s="333"/>
      <c r="CS45" s="331" t="s">
        <v>317</v>
      </c>
      <c r="CT45" s="332"/>
      <c r="CU45" s="332"/>
      <c r="CV45" s="333"/>
      <c r="CW45" s="331" t="s">
        <v>317</v>
      </c>
      <c r="CX45" s="332"/>
      <c r="CY45" s="332"/>
      <c r="CZ45" s="333"/>
      <c r="DA45" s="331" t="s">
        <v>317</v>
      </c>
      <c r="DB45" s="332"/>
      <c r="DC45" s="333"/>
      <c r="DD45" s="331" t="s">
        <v>317</v>
      </c>
      <c r="DE45" s="332"/>
      <c r="DF45" s="333"/>
      <c r="DG45" s="331" t="s">
        <v>317</v>
      </c>
      <c r="DH45" s="332"/>
      <c r="DI45" s="332"/>
      <c r="DJ45" s="333"/>
      <c r="DK45" s="331" t="s">
        <v>317</v>
      </c>
      <c r="DL45" s="332"/>
      <c r="DM45" s="332"/>
      <c r="DN45" s="333"/>
      <c r="DO45" s="331" t="s">
        <v>317</v>
      </c>
      <c r="DP45" s="332"/>
      <c r="DQ45" s="333"/>
      <c r="DR45" s="331" t="s">
        <v>317</v>
      </c>
      <c r="DS45" s="332"/>
      <c r="DT45" s="333"/>
      <c r="DU45" s="331" t="s">
        <v>317</v>
      </c>
      <c r="DV45" s="332"/>
      <c r="DW45" s="333"/>
      <c r="DX45" s="331" t="s">
        <v>317</v>
      </c>
      <c r="DY45" s="332"/>
      <c r="DZ45" s="333"/>
      <c r="EA45" s="331" t="s">
        <v>317</v>
      </c>
      <c r="EB45" s="332"/>
      <c r="EC45" s="332"/>
      <c r="ED45" s="333"/>
      <c r="EE45" s="331" t="s">
        <v>317</v>
      </c>
      <c r="EF45" s="332"/>
      <c r="EG45" s="333"/>
    </row>
    <row r="46" spans="1:137" x14ac:dyDescent="0.2">
      <c r="A46" s="223"/>
      <c r="B46" s="224"/>
      <c r="C46" s="225"/>
      <c r="D46" s="246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8"/>
      <c r="W46" s="361"/>
      <c r="X46" s="362"/>
      <c r="Y46" s="362"/>
      <c r="Z46" s="363"/>
      <c r="AA46" s="352"/>
      <c r="AB46" s="353"/>
      <c r="AC46" s="354"/>
      <c r="AD46" s="352"/>
      <c r="AE46" s="353"/>
      <c r="AF46" s="354"/>
      <c r="AG46" s="352"/>
      <c r="AH46" s="353"/>
      <c r="AI46" s="353"/>
      <c r="AJ46" s="354"/>
      <c r="AK46" s="352"/>
      <c r="AL46" s="353"/>
      <c r="AM46" s="354"/>
      <c r="AN46" s="352"/>
      <c r="AO46" s="353"/>
      <c r="AP46" s="353"/>
      <c r="AQ46" s="354"/>
      <c r="AR46" s="352"/>
      <c r="AS46" s="353"/>
      <c r="AT46" s="354"/>
      <c r="AU46" s="352"/>
      <c r="AV46" s="353"/>
      <c r="AW46" s="354"/>
      <c r="AX46" s="352"/>
      <c r="AY46" s="353"/>
      <c r="AZ46" s="353"/>
      <c r="BA46" s="354"/>
      <c r="BB46" s="352"/>
      <c r="BC46" s="353"/>
      <c r="BD46" s="354"/>
      <c r="BE46" s="352"/>
      <c r="BF46" s="353"/>
      <c r="BG46" s="353"/>
      <c r="BH46" s="354"/>
      <c r="BI46" s="352"/>
      <c r="BJ46" s="353"/>
      <c r="BK46" s="354"/>
      <c r="BL46" s="352"/>
      <c r="BM46" s="353"/>
      <c r="BN46" s="354"/>
      <c r="BO46" s="352"/>
      <c r="BP46" s="353"/>
      <c r="BQ46" s="353"/>
      <c r="BR46" s="354"/>
      <c r="BS46" s="352"/>
      <c r="BT46" s="353"/>
      <c r="BU46" s="354"/>
      <c r="BV46" s="352"/>
      <c r="BW46" s="353"/>
      <c r="BX46" s="353"/>
      <c r="BY46" s="354"/>
      <c r="BZ46" s="352"/>
      <c r="CA46" s="353"/>
      <c r="CB46" s="354"/>
      <c r="CC46" s="352"/>
      <c r="CD46" s="353"/>
      <c r="CE46" s="354"/>
      <c r="CF46" s="352"/>
      <c r="CG46" s="353"/>
      <c r="CH46" s="353"/>
      <c r="CI46" s="354"/>
      <c r="CJ46" s="352"/>
      <c r="CK46" s="353"/>
      <c r="CL46" s="354"/>
      <c r="CM46" s="334"/>
      <c r="CN46" s="335"/>
      <c r="CO46" s="336"/>
      <c r="CP46" s="334"/>
      <c r="CQ46" s="335"/>
      <c r="CR46" s="336"/>
      <c r="CS46" s="334"/>
      <c r="CT46" s="335"/>
      <c r="CU46" s="335"/>
      <c r="CV46" s="336"/>
      <c r="CW46" s="334"/>
      <c r="CX46" s="335"/>
      <c r="CY46" s="335"/>
      <c r="CZ46" s="336"/>
      <c r="DA46" s="334"/>
      <c r="DB46" s="335"/>
      <c r="DC46" s="336"/>
      <c r="DD46" s="334"/>
      <c r="DE46" s="335"/>
      <c r="DF46" s="336"/>
      <c r="DG46" s="334"/>
      <c r="DH46" s="335"/>
      <c r="DI46" s="335"/>
      <c r="DJ46" s="336"/>
      <c r="DK46" s="334"/>
      <c r="DL46" s="335"/>
      <c r="DM46" s="335"/>
      <c r="DN46" s="336"/>
      <c r="DO46" s="334"/>
      <c r="DP46" s="335"/>
      <c r="DQ46" s="336"/>
      <c r="DR46" s="334"/>
      <c r="DS46" s="335"/>
      <c r="DT46" s="336"/>
      <c r="DU46" s="334"/>
      <c r="DV46" s="335"/>
      <c r="DW46" s="336"/>
      <c r="DX46" s="334"/>
      <c r="DY46" s="335"/>
      <c r="DZ46" s="336"/>
      <c r="EA46" s="334"/>
      <c r="EB46" s="335"/>
      <c r="EC46" s="335"/>
      <c r="ED46" s="336"/>
      <c r="EE46" s="334"/>
      <c r="EF46" s="335"/>
      <c r="EG46" s="336"/>
    </row>
    <row r="47" spans="1:137" x14ac:dyDescent="0.2">
      <c r="A47" s="217"/>
      <c r="B47" s="218"/>
      <c r="C47" s="219"/>
      <c r="D47" s="249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1"/>
      <c r="W47" s="364"/>
      <c r="X47" s="365"/>
      <c r="Y47" s="365"/>
      <c r="Z47" s="366"/>
      <c r="AA47" s="355"/>
      <c r="AB47" s="356"/>
      <c r="AC47" s="357"/>
      <c r="AD47" s="355"/>
      <c r="AE47" s="356"/>
      <c r="AF47" s="357"/>
      <c r="AG47" s="355"/>
      <c r="AH47" s="356"/>
      <c r="AI47" s="356"/>
      <c r="AJ47" s="357"/>
      <c r="AK47" s="355"/>
      <c r="AL47" s="356"/>
      <c r="AM47" s="357"/>
      <c r="AN47" s="355"/>
      <c r="AO47" s="356"/>
      <c r="AP47" s="356"/>
      <c r="AQ47" s="357"/>
      <c r="AR47" s="355"/>
      <c r="AS47" s="356"/>
      <c r="AT47" s="357"/>
      <c r="AU47" s="355"/>
      <c r="AV47" s="356"/>
      <c r="AW47" s="357"/>
      <c r="AX47" s="355"/>
      <c r="AY47" s="356"/>
      <c r="AZ47" s="356"/>
      <c r="BA47" s="357"/>
      <c r="BB47" s="355"/>
      <c r="BC47" s="356"/>
      <c r="BD47" s="357"/>
      <c r="BE47" s="355"/>
      <c r="BF47" s="356"/>
      <c r="BG47" s="356"/>
      <c r="BH47" s="357"/>
      <c r="BI47" s="355"/>
      <c r="BJ47" s="356"/>
      <c r="BK47" s="357"/>
      <c r="BL47" s="355"/>
      <c r="BM47" s="356"/>
      <c r="BN47" s="357"/>
      <c r="BO47" s="355"/>
      <c r="BP47" s="356"/>
      <c r="BQ47" s="356"/>
      <c r="BR47" s="357"/>
      <c r="BS47" s="355"/>
      <c r="BT47" s="356"/>
      <c r="BU47" s="357"/>
      <c r="BV47" s="355"/>
      <c r="BW47" s="356"/>
      <c r="BX47" s="356"/>
      <c r="BY47" s="357"/>
      <c r="BZ47" s="355"/>
      <c r="CA47" s="356"/>
      <c r="CB47" s="357"/>
      <c r="CC47" s="355"/>
      <c r="CD47" s="356"/>
      <c r="CE47" s="357"/>
      <c r="CF47" s="355"/>
      <c r="CG47" s="356"/>
      <c r="CH47" s="356"/>
      <c r="CI47" s="357"/>
      <c r="CJ47" s="355"/>
      <c r="CK47" s="356"/>
      <c r="CL47" s="357"/>
      <c r="CM47" s="337"/>
      <c r="CN47" s="338"/>
      <c r="CO47" s="339"/>
      <c r="CP47" s="337"/>
      <c r="CQ47" s="338"/>
      <c r="CR47" s="339"/>
      <c r="CS47" s="337"/>
      <c r="CT47" s="338"/>
      <c r="CU47" s="338"/>
      <c r="CV47" s="339"/>
      <c r="CW47" s="337"/>
      <c r="CX47" s="338"/>
      <c r="CY47" s="338"/>
      <c r="CZ47" s="339"/>
      <c r="DA47" s="337"/>
      <c r="DB47" s="338"/>
      <c r="DC47" s="339"/>
      <c r="DD47" s="337"/>
      <c r="DE47" s="338"/>
      <c r="DF47" s="339"/>
      <c r="DG47" s="337"/>
      <c r="DH47" s="338"/>
      <c r="DI47" s="338"/>
      <c r="DJ47" s="339"/>
      <c r="DK47" s="337"/>
      <c r="DL47" s="338"/>
      <c r="DM47" s="338"/>
      <c r="DN47" s="339"/>
      <c r="DO47" s="337"/>
      <c r="DP47" s="338"/>
      <c r="DQ47" s="339"/>
      <c r="DR47" s="337"/>
      <c r="DS47" s="338"/>
      <c r="DT47" s="339"/>
      <c r="DU47" s="337"/>
      <c r="DV47" s="338"/>
      <c r="DW47" s="339"/>
      <c r="DX47" s="337"/>
      <c r="DY47" s="338"/>
      <c r="DZ47" s="339"/>
      <c r="EA47" s="337"/>
      <c r="EB47" s="338"/>
      <c r="EC47" s="338"/>
      <c r="ED47" s="339"/>
      <c r="EE47" s="337"/>
      <c r="EF47" s="338"/>
      <c r="EG47" s="339"/>
    </row>
    <row r="48" spans="1:137" hidden="1" x14ac:dyDescent="0.2">
      <c r="A48" s="187"/>
      <c r="B48" s="188"/>
      <c r="C48" s="189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330"/>
      <c r="X48" s="330"/>
      <c r="Y48" s="330"/>
      <c r="Z48" s="330"/>
      <c r="AA48" s="330"/>
      <c r="AB48" s="330"/>
      <c r="AC48" s="330"/>
      <c r="AD48" s="330"/>
      <c r="AE48" s="330"/>
      <c r="AF48" s="330"/>
      <c r="AG48" s="330"/>
      <c r="AH48" s="330"/>
      <c r="AI48" s="330"/>
      <c r="AJ48" s="330"/>
      <c r="AK48" s="330"/>
      <c r="AL48" s="330"/>
      <c r="AM48" s="330"/>
      <c r="AN48" s="330"/>
      <c r="AO48" s="330"/>
      <c r="AP48" s="330"/>
      <c r="AQ48" s="330"/>
      <c r="AR48" s="330"/>
      <c r="AS48" s="330"/>
      <c r="AT48" s="330"/>
      <c r="AU48" s="330"/>
      <c r="AV48" s="330"/>
      <c r="AW48" s="330"/>
      <c r="AX48" s="330"/>
      <c r="AY48" s="330"/>
      <c r="AZ48" s="330"/>
      <c r="BA48" s="330"/>
      <c r="BB48" s="330"/>
      <c r="BC48" s="330"/>
      <c r="BD48" s="330"/>
      <c r="BE48" s="330"/>
      <c r="BF48" s="330"/>
      <c r="BG48" s="330"/>
      <c r="BH48" s="330"/>
      <c r="BI48" s="330"/>
      <c r="BJ48" s="330"/>
      <c r="BK48" s="330"/>
      <c r="BL48" s="330"/>
      <c r="BM48" s="330"/>
      <c r="BN48" s="330"/>
      <c r="BO48" s="330"/>
      <c r="BP48" s="330"/>
      <c r="BQ48" s="330"/>
      <c r="BR48" s="330"/>
      <c r="BS48" s="330"/>
      <c r="BT48" s="330"/>
      <c r="BU48" s="330"/>
      <c r="BV48" s="330"/>
      <c r="BW48" s="330"/>
      <c r="BX48" s="330"/>
      <c r="BY48" s="330"/>
      <c r="BZ48" s="330"/>
      <c r="CA48" s="330"/>
      <c r="CB48" s="330"/>
      <c r="CC48" s="330"/>
      <c r="CD48" s="330"/>
      <c r="CE48" s="330"/>
      <c r="CF48" s="330"/>
      <c r="CG48" s="330"/>
      <c r="CH48" s="330"/>
      <c r="CI48" s="330"/>
      <c r="CJ48" s="330"/>
      <c r="CK48" s="330"/>
      <c r="CL48" s="330"/>
      <c r="CM48" s="313"/>
      <c r="CN48" s="313"/>
      <c r="CO48" s="313"/>
      <c r="CP48" s="313"/>
      <c r="CQ48" s="313"/>
      <c r="CR48" s="313"/>
      <c r="CS48" s="313"/>
      <c r="CT48" s="313"/>
      <c r="CU48" s="313"/>
      <c r="CV48" s="313"/>
      <c r="CW48" s="313"/>
      <c r="CX48" s="313"/>
      <c r="CY48" s="313"/>
      <c r="CZ48" s="313"/>
      <c r="DA48" s="313"/>
      <c r="DB48" s="313"/>
      <c r="DC48" s="313"/>
      <c r="DD48" s="313"/>
      <c r="DE48" s="313"/>
      <c r="DF48" s="313"/>
      <c r="DG48" s="313"/>
      <c r="DH48" s="313"/>
      <c r="DI48" s="313"/>
      <c r="DJ48" s="313"/>
      <c r="DK48" s="313"/>
      <c r="DL48" s="313"/>
      <c r="DM48" s="313"/>
      <c r="DN48" s="313"/>
      <c r="DO48" s="313"/>
      <c r="DP48" s="313"/>
      <c r="DQ48" s="313"/>
      <c r="DR48" s="313"/>
      <c r="DS48" s="313"/>
      <c r="DT48" s="313"/>
      <c r="DU48" s="313"/>
      <c r="DV48" s="313"/>
      <c r="DW48" s="313"/>
      <c r="DX48" s="313"/>
      <c r="DY48" s="313"/>
      <c r="DZ48" s="313"/>
      <c r="EA48" s="313"/>
      <c r="EB48" s="313"/>
      <c r="EC48" s="313"/>
      <c r="ED48" s="313"/>
      <c r="EE48" s="313"/>
      <c r="EF48" s="313"/>
      <c r="EG48" s="313"/>
    </row>
    <row r="49" spans="1:137" hidden="1" x14ac:dyDescent="0.2">
      <c r="A49" s="208"/>
      <c r="B49" s="209"/>
      <c r="C49" s="210"/>
      <c r="D49" s="213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5"/>
      <c r="W49" s="330"/>
      <c r="X49" s="330"/>
      <c r="Y49" s="330"/>
      <c r="Z49" s="330"/>
      <c r="AA49" s="330"/>
      <c r="AB49" s="330"/>
      <c r="AC49" s="330"/>
      <c r="AD49" s="330"/>
      <c r="AE49" s="330"/>
      <c r="AF49" s="330"/>
      <c r="AG49" s="330"/>
      <c r="AH49" s="330"/>
      <c r="AI49" s="330"/>
      <c r="AJ49" s="330"/>
      <c r="AK49" s="330"/>
      <c r="AL49" s="330"/>
      <c r="AM49" s="330"/>
      <c r="AN49" s="330"/>
      <c r="AO49" s="330"/>
      <c r="AP49" s="330"/>
      <c r="AQ49" s="330"/>
      <c r="AR49" s="330"/>
      <c r="AS49" s="330"/>
      <c r="AT49" s="330"/>
      <c r="AU49" s="330"/>
      <c r="AV49" s="330"/>
      <c r="AW49" s="330"/>
      <c r="AX49" s="330"/>
      <c r="AY49" s="330"/>
      <c r="AZ49" s="330"/>
      <c r="BA49" s="330"/>
      <c r="BB49" s="330"/>
      <c r="BC49" s="330"/>
      <c r="BD49" s="330"/>
      <c r="BE49" s="330"/>
      <c r="BF49" s="330"/>
      <c r="BG49" s="330"/>
      <c r="BH49" s="330"/>
      <c r="BI49" s="330"/>
      <c r="BJ49" s="330"/>
      <c r="BK49" s="330"/>
      <c r="BL49" s="330"/>
      <c r="BM49" s="330"/>
      <c r="BN49" s="330"/>
      <c r="BO49" s="330"/>
      <c r="BP49" s="330"/>
      <c r="BQ49" s="330"/>
      <c r="BR49" s="330"/>
      <c r="BS49" s="330"/>
      <c r="BT49" s="330"/>
      <c r="BU49" s="330"/>
      <c r="BV49" s="330"/>
      <c r="BW49" s="330"/>
      <c r="BX49" s="330"/>
      <c r="BY49" s="330"/>
      <c r="BZ49" s="330"/>
      <c r="CA49" s="330"/>
      <c r="CB49" s="330"/>
      <c r="CC49" s="330"/>
      <c r="CD49" s="330"/>
      <c r="CE49" s="330"/>
      <c r="CF49" s="330"/>
      <c r="CG49" s="330"/>
      <c r="CH49" s="330"/>
      <c r="CI49" s="330"/>
      <c r="CJ49" s="330"/>
      <c r="CK49" s="330"/>
      <c r="CL49" s="330"/>
      <c r="CM49" s="313"/>
      <c r="CN49" s="313"/>
      <c r="CO49" s="313"/>
      <c r="CP49" s="313"/>
      <c r="CQ49" s="313"/>
      <c r="CR49" s="313"/>
      <c r="CS49" s="313"/>
      <c r="CT49" s="313"/>
      <c r="CU49" s="313"/>
      <c r="CV49" s="313"/>
      <c r="CW49" s="313"/>
      <c r="CX49" s="313"/>
      <c r="CY49" s="313"/>
      <c r="CZ49" s="313"/>
      <c r="DA49" s="313"/>
      <c r="DB49" s="313"/>
      <c r="DC49" s="313"/>
      <c r="DD49" s="313"/>
      <c r="DE49" s="313"/>
      <c r="DF49" s="313"/>
      <c r="DG49" s="313"/>
      <c r="DH49" s="313"/>
      <c r="DI49" s="313"/>
      <c r="DJ49" s="313"/>
      <c r="DK49" s="313"/>
      <c r="DL49" s="313"/>
      <c r="DM49" s="313"/>
      <c r="DN49" s="313"/>
      <c r="DO49" s="313"/>
      <c r="DP49" s="313"/>
      <c r="DQ49" s="313"/>
      <c r="DR49" s="313"/>
      <c r="DS49" s="313"/>
      <c r="DT49" s="313"/>
      <c r="DU49" s="313"/>
      <c r="DV49" s="313"/>
      <c r="DW49" s="313"/>
      <c r="DX49" s="313"/>
      <c r="DY49" s="313"/>
      <c r="DZ49" s="313"/>
      <c r="EA49" s="313"/>
      <c r="EB49" s="313"/>
      <c r="EC49" s="313"/>
      <c r="ED49" s="313"/>
      <c r="EE49" s="313"/>
      <c r="EF49" s="313"/>
      <c r="EG49" s="313"/>
    </row>
    <row r="50" spans="1:137" hidden="1" x14ac:dyDescent="0.2">
      <c r="A50" s="190"/>
      <c r="B50" s="191"/>
      <c r="C50" s="19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330"/>
      <c r="X50" s="330"/>
      <c r="Y50" s="330"/>
      <c r="Z50" s="330"/>
      <c r="AA50" s="330"/>
      <c r="AB50" s="330"/>
      <c r="AC50" s="330"/>
      <c r="AD50" s="330"/>
      <c r="AE50" s="330"/>
      <c r="AF50" s="330"/>
      <c r="AG50" s="330"/>
      <c r="AH50" s="330"/>
      <c r="AI50" s="330"/>
      <c r="AJ50" s="330"/>
      <c r="AK50" s="330"/>
      <c r="AL50" s="330"/>
      <c r="AM50" s="330"/>
      <c r="AN50" s="330"/>
      <c r="AO50" s="330"/>
      <c r="AP50" s="330"/>
      <c r="AQ50" s="330"/>
      <c r="AR50" s="330"/>
      <c r="AS50" s="330"/>
      <c r="AT50" s="330"/>
      <c r="AU50" s="330"/>
      <c r="AV50" s="330"/>
      <c r="AW50" s="330"/>
      <c r="AX50" s="330"/>
      <c r="AY50" s="330"/>
      <c r="AZ50" s="330"/>
      <c r="BA50" s="330"/>
      <c r="BB50" s="330"/>
      <c r="BC50" s="330"/>
      <c r="BD50" s="330"/>
      <c r="BE50" s="330"/>
      <c r="BF50" s="330"/>
      <c r="BG50" s="330"/>
      <c r="BH50" s="330"/>
      <c r="BI50" s="330"/>
      <c r="BJ50" s="330"/>
      <c r="BK50" s="330"/>
      <c r="BL50" s="330"/>
      <c r="BM50" s="330"/>
      <c r="BN50" s="330"/>
      <c r="BO50" s="330"/>
      <c r="BP50" s="330"/>
      <c r="BQ50" s="330"/>
      <c r="BR50" s="330"/>
      <c r="BS50" s="330"/>
      <c r="BT50" s="330"/>
      <c r="BU50" s="330"/>
      <c r="BV50" s="330"/>
      <c r="BW50" s="330"/>
      <c r="BX50" s="330"/>
      <c r="BY50" s="330"/>
      <c r="BZ50" s="330"/>
      <c r="CA50" s="330"/>
      <c r="CB50" s="330"/>
      <c r="CC50" s="330"/>
      <c r="CD50" s="330"/>
      <c r="CE50" s="330"/>
      <c r="CF50" s="330"/>
      <c r="CG50" s="330"/>
      <c r="CH50" s="330"/>
      <c r="CI50" s="330"/>
      <c r="CJ50" s="330"/>
      <c r="CK50" s="330"/>
      <c r="CL50" s="330"/>
      <c r="CM50" s="313"/>
      <c r="CN50" s="313"/>
      <c r="CO50" s="313"/>
      <c r="CP50" s="313"/>
      <c r="CQ50" s="313"/>
      <c r="CR50" s="313"/>
      <c r="CS50" s="313"/>
      <c r="CT50" s="313"/>
      <c r="CU50" s="313"/>
      <c r="CV50" s="313"/>
      <c r="CW50" s="313"/>
      <c r="CX50" s="313"/>
      <c r="CY50" s="313"/>
      <c r="CZ50" s="313"/>
      <c r="DA50" s="313"/>
      <c r="DB50" s="313"/>
      <c r="DC50" s="313"/>
      <c r="DD50" s="313"/>
      <c r="DE50" s="313"/>
      <c r="DF50" s="313"/>
      <c r="DG50" s="313"/>
      <c r="DH50" s="313"/>
      <c r="DI50" s="313"/>
      <c r="DJ50" s="313"/>
      <c r="DK50" s="313"/>
      <c r="DL50" s="313"/>
      <c r="DM50" s="313"/>
      <c r="DN50" s="313"/>
      <c r="DO50" s="313"/>
      <c r="DP50" s="313"/>
      <c r="DQ50" s="313"/>
      <c r="DR50" s="313"/>
      <c r="DS50" s="313"/>
      <c r="DT50" s="313"/>
      <c r="DU50" s="313"/>
      <c r="DV50" s="313"/>
      <c r="DW50" s="313"/>
      <c r="DX50" s="313"/>
      <c r="DY50" s="313"/>
      <c r="DZ50" s="313"/>
      <c r="EA50" s="313"/>
      <c r="EB50" s="313"/>
      <c r="EC50" s="313"/>
      <c r="ED50" s="313"/>
      <c r="EE50" s="313"/>
      <c r="EF50" s="313"/>
      <c r="EG50" s="313"/>
    </row>
    <row r="51" spans="1:137" x14ac:dyDescent="0.2">
      <c r="A51" s="193" t="s">
        <v>185</v>
      </c>
      <c r="B51" s="194"/>
      <c r="C51" s="195"/>
      <c r="D51" s="255" t="s">
        <v>377</v>
      </c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7"/>
      <c r="W51" s="348">
        <f>[3]CO1!$S$37/1000</f>
        <v>0.3</v>
      </c>
      <c r="X51" s="348"/>
      <c r="Y51" s="348"/>
      <c r="Z51" s="348"/>
      <c r="AA51" s="348">
        <v>0</v>
      </c>
      <c r="AB51" s="348"/>
      <c r="AC51" s="348"/>
      <c r="AD51" s="348">
        <v>0</v>
      </c>
      <c r="AE51" s="348"/>
      <c r="AF51" s="348"/>
      <c r="AG51" s="348">
        <v>0</v>
      </c>
      <c r="AH51" s="348"/>
      <c r="AI51" s="348"/>
      <c r="AJ51" s="348"/>
      <c r="AK51" s="348">
        <f>W51</f>
        <v>0.3</v>
      </c>
      <c r="AL51" s="348"/>
      <c r="AM51" s="348"/>
      <c r="AN51" s="327">
        <f>AR51+AU51+AX51+BB51</f>
        <v>0</v>
      </c>
      <c r="AO51" s="327"/>
      <c r="AP51" s="327"/>
      <c r="AQ51" s="327"/>
      <c r="AR51" s="327">
        <v>0</v>
      </c>
      <c r="AS51" s="327"/>
      <c r="AT51" s="327"/>
      <c r="AU51" s="327">
        <v>0</v>
      </c>
      <c r="AV51" s="327"/>
      <c r="AW51" s="327"/>
      <c r="AX51" s="327">
        <v>0</v>
      </c>
      <c r="AY51" s="327"/>
      <c r="AZ51" s="327"/>
      <c r="BA51" s="327"/>
      <c r="BB51" s="327">
        <v>0</v>
      </c>
      <c r="BC51" s="327"/>
      <c r="BD51" s="327"/>
      <c r="BE51" s="328">
        <f>-W51</f>
        <v>-0.3</v>
      </c>
      <c r="BF51" s="328"/>
      <c r="BG51" s="328"/>
      <c r="BH51" s="328"/>
      <c r="BI51" s="327">
        <v>0</v>
      </c>
      <c r="BJ51" s="327"/>
      <c r="BK51" s="327"/>
      <c r="BL51" s="329">
        <v>0</v>
      </c>
      <c r="BM51" s="329"/>
      <c r="BN51" s="329"/>
      <c r="BO51" s="329">
        <v>0</v>
      </c>
      <c r="BP51" s="329"/>
      <c r="BQ51" s="329"/>
      <c r="BR51" s="329"/>
      <c r="BS51" s="328">
        <f>BE51</f>
        <v>-0.3</v>
      </c>
      <c r="BT51" s="328"/>
      <c r="BU51" s="328"/>
      <c r="BV51" s="312">
        <v>0</v>
      </c>
      <c r="BW51" s="312"/>
      <c r="BX51" s="312"/>
      <c r="BY51" s="312"/>
      <c r="BZ51" s="312">
        <v>0</v>
      </c>
      <c r="CA51" s="312"/>
      <c r="CB51" s="312"/>
      <c r="CC51" s="312">
        <v>0</v>
      </c>
      <c r="CD51" s="312"/>
      <c r="CE51" s="312"/>
      <c r="CF51" s="312">
        <v>0</v>
      </c>
      <c r="CG51" s="312"/>
      <c r="CH51" s="312"/>
      <c r="CI51" s="312"/>
      <c r="CJ51" s="312">
        <v>0</v>
      </c>
      <c r="CK51" s="312"/>
      <c r="CL51" s="312"/>
      <c r="CM51" s="313" t="s">
        <v>317</v>
      </c>
      <c r="CN51" s="313"/>
      <c r="CO51" s="313"/>
      <c r="CP51" s="313" t="s">
        <v>317</v>
      </c>
      <c r="CQ51" s="313"/>
      <c r="CR51" s="313"/>
      <c r="CS51" s="313" t="s">
        <v>317</v>
      </c>
      <c r="CT51" s="313"/>
      <c r="CU51" s="313"/>
      <c r="CV51" s="313"/>
      <c r="CW51" s="313" t="s">
        <v>317</v>
      </c>
      <c r="CX51" s="313"/>
      <c r="CY51" s="313"/>
      <c r="CZ51" s="313"/>
      <c r="DA51" s="313" t="s">
        <v>317</v>
      </c>
      <c r="DB51" s="313"/>
      <c r="DC51" s="313"/>
      <c r="DD51" s="313" t="s">
        <v>317</v>
      </c>
      <c r="DE51" s="313"/>
      <c r="DF51" s="313"/>
      <c r="DG51" s="313" t="s">
        <v>317</v>
      </c>
      <c r="DH51" s="313"/>
      <c r="DI51" s="313"/>
      <c r="DJ51" s="313"/>
      <c r="DK51" s="313" t="s">
        <v>317</v>
      </c>
      <c r="DL51" s="313"/>
      <c r="DM51" s="313"/>
      <c r="DN51" s="313"/>
      <c r="DO51" s="313" t="s">
        <v>317</v>
      </c>
      <c r="DP51" s="313"/>
      <c r="DQ51" s="313"/>
      <c r="DR51" s="313" t="s">
        <v>317</v>
      </c>
      <c r="DS51" s="313"/>
      <c r="DT51" s="313"/>
      <c r="DU51" s="313" t="s">
        <v>317</v>
      </c>
      <c r="DV51" s="313"/>
      <c r="DW51" s="313"/>
      <c r="DX51" s="313" t="s">
        <v>317</v>
      </c>
      <c r="DY51" s="313"/>
      <c r="DZ51" s="313"/>
      <c r="EA51" s="313" t="s">
        <v>317</v>
      </c>
      <c r="EB51" s="313"/>
      <c r="EC51" s="313"/>
      <c r="ED51" s="313"/>
      <c r="EE51" s="313" t="s">
        <v>317</v>
      </c>
      <c r="EF51" s="313"/>
      <c r="EG51" s="313"/>
    </row>
    <row r="52" spans="1:137" hidden="1" x14ac:dyDescent="0.2">
      <c r="A52" s="187"/>
      <c r="B52" s="188"/>
      <c r="C52" s="189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330"/>
      <c r="X52" s="330"/>
      <c r="Y52" s="330"/>
      <c r="Z52" s="330"/>
      <c r="AA52" s="330"/>
      <c r="AB52" s="330"/>
      <c r="AC52" s="330"/>
      <c r="AD52" s="330"/>
      <c r="AE52" s="330"/>
      <c r="AF52" s="330"/>
      <c r="AG52" s="330"/>
      <c r="AH52" s="330"/>
      <c r="AI52" s="330"/>
      <c r="AJ52" s="330"/>
      <c r="AK52" s="330"/>
      <c r="AL52" s="330"/>
      <c r="AM52" s="330"/>
      <c r="AN52" s="330"/>
      <c r="AO52" s="330"/>
      <c r="AP52" s="330"/>
      <c r="AQ52" s="330"/>
      <c r="AR52" s="330"/>
      <c r="AS52" s="330"/>
      <c r="AT52" s="330"/>
      <c r="AU52" s="330"/>
      <c r="AV52" s="330"/>
      <c r="AW52" s="330"/>
      <c r="AX52" s="330"/>
      <c r="AY52" s="330"/>
      <c r="AZ52" s="330"/>
      <c r="BA52" s="330"/>
      <c r="BB52" s="330"/>
      <c r="BC52" s="330"/>
      <c r="BD52" s="330"/>
      <c r="BE52" s="330"/>
      <c r="BF52" s="330"/>
      <c r="BG52" s="330"/>
      <c r="BH52" s="330"/>
      <c r="BI52" s="330"/>
      <c r="BJ52" s="330"/>
      <c r="BK52" s="330"/>
      <c r="BL52" s="330"/>
      <c r="BM52" s="330"/>
      <c r="BN52" s="330"/>
      <c r="BO52" s="330"/>
      <c r="BP52" s="330"/>
      <c r="BQ52" s="330"/>
      <c r="BR52" s="330"/>
      <c r="BS52" s="330"/>
      <c r="BT52" s="330"/>
      <c r="BU52" s="330"/>
      <c r="BV52" s="330"/>
      <c r="BW52" s="330"/>
      <c r="BX52" s="330"/>
      <c r="BY52" s="330"/>
      <c r="BZ52" s="330"/>
      <c r="CA52" s="330"/>
      <c r="CB52" s="330"/>
      <c r="CC52" s="330"/>
      <c r="CD52" s="330"/>
      <c r="CE52" s="330"/>
      <c r="CF52" s="330"/>
      <c r="CG52" s="330"/>
      <c r="CH52" s="330"/>
      <c r="CI52" s="330"/>
      <c r="CJ52" s="330"/>
      <c r="CK52" s="330"/>
      <c r="CL52" s="330"/>
      <c r="CM52" s="313"/>
      <c r="CN52" s="313"/>
      <c r="CO52" s="313"/>
      <c r="CP52" s="313"/>
      <c r="CQ52" s="313"/>
      <c r="CR52" s="313"/>
      <c r="CS52" s="313"/>
      <c r="CT52" s="313"/>
      <c r="CU52" s="313"/>
      <c r="CV52" s="313"/>
      <c r="CW52" s="313"/>
      <c r="CX52" s="313"/>
      <c r="CY52" s="313"/>
      <c r="CZ52" s="313"/>
      <c r="DA52" s="313"/>
      <c r="DB52" s="313"/>
      <c r="DC52" s="313"/>
      <c r="DD52" s="313"/>
      <c r="DE52" s="313"/>
      <c r="DF52" s="313"/>
      <c r="DG52" s="313"/>
      <c r="DH52" s="313"/>
      <c r="DI52" s="313"/>
      <c r="DJ52" s="313"/>
      <c r="DK52" s="313"/>
      <c r="DL52" s="313"/>
      <c r="DM52" s="313"/>
      <c r="DN52" s="313"/>
      <c r="DO52" s="313"/>
      <c r="DP52" s="313"/>
      <c r="DQ52" s="313"/>
      <c r="DR52" s="313"/>
      <c r="DS52" s="313"/>
      <c r="DT52" s="313"/>
      <c r="DU52" s="313"/>
      <c r="DV52" s="313"/>
      <c r="DW52" s="313"/>
      <c r="DX52" s="313"/>
      <c r="DY52" s="313"/>
      <c r="DZ52" s="313"/>
      <c r="EA52" s="313"/>
      <c r="EB52" s="313"/>
      <c r="EC52" s="313"/>
      <c r="ED52" s="313"/>
      <c r="EE52" s="313"/>
      <c r="EF52" s="313"/>
      <c r="EG52" s="313"/>
    </row>
    <row r="53" spans="1:137" hidden="1" x14ac:dyDescent="0.2">
      <c r="A53" s="190"/>
      <c r="B53" s="191"/>
      <c r="C53" s="19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330"/>
      <c r="X53" s="330"/>
      <c r="Y53" s="330"/>
      <c r="Z53" s="330"/>
      <c r="AA53" s="330"/>
      <c r="AB53" s="330"/>
      <c r="AC53" s="330"/>
      <c r="AD53" s="330"/>
      <c r="AE53" s="330"/>
      <c r="AF53" s="330"/>
      <c r="AG53" s="330"/>
      <c r="AH53" s="330"/>
      <c r="AI53" s="330"/>
      <c r="AJ53" s="330"/>
      <c r="AK53" s="330"/>
      <c r="AL53" s="330"/>
      <c r="AM53" s="330"/>
      <c r="AN53" s="330"/>
      <c r="AO53" s="330"/>
      <c r="AP53" s="330"/>
      <c r="AQ53" s="330"/>
      <c r="AR53" s="330"/>
      <c r="AS53" s="330"/>
      <c r="AT53" s="330"/>
      <c r="AU53" s="330"/>
      <c r="AV53" s="330"/>
      <c r="AW53" s="330"/>
      <c r="AX53" s="330"/>
      <c r="AY53" s="330"/>
      <c r="AZ53" s="330"/>
      <c r="BA53" s="330"/>
      <c r="BB53" s="330"/>
      <c r="BC53" s="330"/>
      <c r="BD53" s="330"/>
      <c r="BE53" s="330"/>
      <c r="BF53" s="330"/>
      <c r="BG53" s="330"/>
      <c r="BH53" s="330"/>
      <c r="BI53" s="330"/>
      <c r="BJ53" s="330"/>
      <c r="BK53" s="330"/>
      <c r="BL53" s="330"/>
      <c r="BM53" s="330"/>
      <c r="BN53" s="330"/>
      <c r="BO53" s="330"/>
      <c r="BP53" s="330"/>
      <c r="BQ53" s="330"/>
      <c r="BR53" s="330"/>
      <c r="BS53" s="330"/>
      <c r="BT53" s="330"/>
      <c r="BU53" s="330"/>
      <c r="BV53" s="330"/>
      <c r="BW53" s="330"/>
      <c r="BX53" s="330"/>
      <c r="BY53" s="330"/>
      <c r="BZ53" s="330"/>
      <c r="CA53" s="330"/>
      <c r="CB53" s="330"/>
      <c r="CC53" s="330"/>
      <c r="CD53" s="330"/>
      <c r="CE53" s="330"/>
      <c r="CF53" s="330"/>
      <c r="CG53" s="330"/>
      <c r="CH53" s="330"/>
      <c r="CI53" s="330"/>
      <c r="CJ53" s="330"/>
      <c r="CK53" s="330"/>
      <c r="CL53" s="330"/>
      <c r="CM53" s="313"/>
      <c r="CN53" s="313"/>
      <c r="CO53" s="313"/>
      <c r="CP53" s="313"/>
      <c r="CQ53" s="313"/>
      <c r="CR53" s="313"/>
      <c r="CS53" s="313"/>
      <c r="CT53" s="313"/>
      <c r="CU53" s="313"/>
      <c r="CV53" s="313"/>
      <c r="CW53" s="313"/>
      <c r="CX53" s="313"/>
      <c r="CY53" s="313"/>
      <c r="CZ53" s="313"/>
      <c r="DA53" s="313"/>
      <c r="DB53" s="313"/>
      <c r="DC53" s="313"/>
      <c r="DD53" s="313"/>
      <c r="DE53" s="313"/>
      <c r="DF53" s="313"/>
      <c r="DG53" s="313"/>
      <c r="DH53" s="313"/>
      <c r="DI53" s="313"/>
      <c r="DJ53" s="313"/>
      <c r="DK53" s="313"/>
      <c r="DL53" s="313"/>
      <c r="DM53" s="313"/>
      <c r="DN53" s="313"/>
      <c r="DO53" s="313"/>
      <c r="DP53" s="313"/>
      <c r="DQ53" s="313"/>
      <c r="DR53" s="313"/>
      <c r="DS53" s="313"/>
      <c r="DT53" s="313"/>
      <c r="DU53" s="313"/>
      <c r="DV53" s="313"/>
      <c r="DW53" s="313"/>
      <c r="DX53" s="313"/>
      <c r="DY53" s="313"/>
      <c r="DZ53" s="313"/>
      <c r="EA53" s="313"/>
      <c r="EB53" s="313"/>
      <c r="EC53" s="313"/>
      <c r="ED53" s="313"/>
      <c r="EE53" s="313"/>
      <c r="EF53" s="313"/>
      <c r="EG53" s="313"/>
    </row>
    <row r="54" spans="1:137" hidden="1" x14ac:dyDescent="0.2">
      <c r="A54" s="235"/>
      <c r="B54" s="235"/>
      <c r="C54" s="235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330"/>
      <c r="X54" s="330"/>
      <c r="Y54" s="330"/>
      <c r="Z54" s="330"/>
      <c r="AA54" s="330"/>
      <c r="AB54" s="330"/>
      <c r="AC54" s="330"/>
      <c r="AD54" s="330"/>
      <c r="AE54" s="330"/>
      <c r="AF54" s="330"/>
      <c r="AG54" s="330"/>
      <c r="AH54" s="330"/>
      <c r="AI54" s="330"/>
      <c r="AJ54" s="330"/>
      <c r="AK54" s="330"/>
      <c r="AL54" s="330"/>
      <c r="AM54" s="330"/>
      <c r="AN54" s="330"/>
      <c r="AO54" s="330"/>
      <c r="AP54" s="330"/>
      <c r="AQ54" s="330"/>
      <c r="AR54" s="330"/>
      <c r="AS54" s="330"/>
      <c r="AT54" s="330"/>
      <c r="AU54" s="330"/>
      <c r="AV54" s="330"/>
      <c r="AW54" s="330"/>
      <c r="AX54" s="330"/>
      <c r="AY54" s="330"/>
      <c r="AZ54" s="330"/>
      <c r="BA54" s="330"/>
      <c r="BB54" s="330"/>
      <c r="BC54" s="330"/>
      <c r="BD54" s="330"/>
      <c r="BE54" s="330"/>
      <c r="BF54" s="330"/>
      <c r="BG54" s="330"/>
      <c r="BH54" s="330"/>
      <c r="BI54" s="330"/>
      <c r="BJ54" s="330"/>
      <c r="BK54" s="330"/>
      <c r="BL54" s="330"/>
      <c r="BM54" s="330"/>
      <c r="BN54" s="330"/>
      <c r="BO54" s="330"/>
      <c r="BP54" s="330"/>
      <c r="BQ54" s="330"/>
      <c r="BR54" s="330"/>
      <c r="BS54" s="330"/>
      <c r="BT54" s="330"/>
      <c r="BU54" s="330"/>
      <c r="BV54" s="330"/>
      <c r="BW54" s="330"/>
      <c r="BX54" s="330"/>
      <c r="BY54" s="330"/>
      <c r="BZ54" s="330"/>
      <c r="CA54" s="330"/>
      <c r="CB54" s="330"/>
      <c r="CC54" s="330"/>
      <c r="CD54" s="330"/>
      <c r="CE54" s="330"/>
      <c r="CF54" s="330"/>
      <c r="CG54" s="330"/>
      <c r="CH54" s="330"/>
      <c r="CI54" s="330"/>
      <c r="CJ54" s="330"/>
      <c r="CK54" s="330"/>
      <c r="CL54" s="330"/>
      <c r="CM54" s="313"/>
      <c r="CN54" s="313"/>
      <c r="CO54" s="313"/>
      <c r="CP54" s="313"/>
      <c r="CQ54" s="313"/>
      <c r="CR54" s="313"/>
      <c r="CS54" s="313"/>
      <c r="CT54" s="313"/>
      <c r="CU54" s="313"/>
      <c r="CV54" s="313"/>
      <c r="CW54" s="313"/>
      <c r="CX54" s="313"/>
      <c r="CY54" s="313"/>
      <c r="CZ54" s="313"/>
      <c r="DA54" s="313"/>
      <c r="DB54" s="313"/>
      <c r="DC54" s="313"/>
      <c r="DD54" s="313"/>
      <c r="DE54" s="313"/>
      <c r="DF54" s="313"/>
      <c r="DG54" s="313"/>
      <c r="DH54" s="313"/>
      <c r="DI54" s="313"/>
      <c r="DJ54" s="313"/>
      <c r="DK54" s="313"/>
      <c r="DL54" s="313"/>
      <c r="DM54" s="313"/>
      <c r="DN54" s="313"/>
      <c r="DO54" s="313"/>
      <c r="DP54" s="313"/>
      <c r="DQ54" s="313"/>
      <c r="DR54" s="313"/>
      <c r="DS54" s="313"/>
      <c r="DT54" s="313"/>
      <c r="DU54" s="313"/>
      <c r="DV54" s="313"/>
      <c r="DW54" s="313"/>
      <c r="DX54" s="313"/>
      <c r="DY54" s="313"/>
      <c r="DZ54" s="313"/>
      <c r="EA54" s="313"/>
      <c r="EB54" s="313"/>
      <c r="EC54" s="313"/>
      <c r="ED54" s="313"/>
      <c r="EE54" s="313"/>
      <c r="EF54" s="313"/>
      <c r="EG54" s="313"/>
    </row>
    <row r="55" spans="1:137" hidden="1" x14ac:dyDescent="0.2">
      <c r="A55" s="235"/>
      <c r="B55" s="235"/>
      <c r="C55" s="235"/>
      <c r="D55" s="282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4"/>
      <c r="W55" s="348"/>
      <c r="X55" s="348"/>
      <c r="Y55" s="348"/>
      <c r="Z55" s="348"/>
      <c r="AA55" s="348"/>
      <c r="AB55" s="348"/>
      <c r="AC55" s="348"/>
      <c r="AD55" s="348"/>
      <c r="AE55" s="348"/>
      <c r="AF55" s="348"/>
      <c r="AG55" s="348"/>
      <c r="AH55" s="348"/>
      <c r="AI55" s="348"/>
      <c r="AJ55" s="348"/>
      <c r="AK55" s="348"/>
      <c r="AL55" s="348"/>
      <c r="AM55" s="348"/>
      <c r="AN55" s="348"/>
      <c r="AO55" s="348"/>
      <c r="AP55" s="348"/>
      <c r="AQ55" s="348"/>
      <c r="AR55" s="348"/>
      <c r="AS55" s="348"/>
      <c r="AT55" s="348"/>
      <c r="AU55" s="348"/>
      <c r="AV55" s="348"/>
      <c r="AW55" s="348"/>
      <c r="AX55" s="348"/>
      <c r="AY55" s="348"/>
      <c r="AZ55" s="348"/>
      <c r="BA55" s="348"/>
      <c r="BB55" s="348"/>
      <c r="BC55" s="348"/>
      <c r="BD55" s="348"/>
      <c r="BE55" s="348"/>
      <c r="BF55" s="348"/>
      <c r="BG55" s="348"/>
      <c r="BH55" s="348"/>
      <c r="BI55" s="348"/>
      <c r="BJ55" s="348"/>
      <c r="BK55" s="348"/>
      <c r="BL55" s="348"/>
      <c r="BM55" s="348"/>
      <c r="BN55" s="348"/>
      <c r="BO55" s="348"/>
      <c r="BP55" s="348"/>
      <c r="BQ55" s="348"/>
      <c r="BR55" s="348"/>
      <c r="BS55" s="348"/>
      <c r="BT55" s="348"/>
      <c r="BU55" s="348"/>
      <c r="BV55" s="348"/>
      <c r="BW55" s="348"/>
      <c r="BX55" s="348"/>
      <c r="BY55" s="348"/>
      <c r="BZ55" s="348"/>
      <c r="CA55" s="348"/>
      <c r="CB55" s="348"/>
      <c r="CC55" s="348"/>
      <c r="CD55" s="348"/>
      <c r="CE55" s="348"/>
      <c r="CF55" s="348"/>
      <c r="CG55" s="348"/>
      <c r="CH55" s="348"/>
      <c r="CI55" s="348"/>
      <c r="CJ55" s="348"/>
      <c r="CK55" s="348"/>
      <c r="CL55" s="348"/>
      <c r="CM55" s="313"/>
      <c r="CN55" s="313"/>
      <c r="CO55" s="313"/>
      <c r="CP55" s="313"/>
      <c r="CQ55" s="313"/>
      <c r="CR55" s="313"/>
      <c r="CS55" s="313"/>
      <c r="CT55" s="313"/>
      <c r="CU55" s="313"/>
      <c r="CV55" s="313"/>
      <c r="CW55" s="313"/>
      <c r="CX55" s="313"/>
      <c r="CY55" s="313"/>
      <c r="CZ55" s="313"/>
      <c r="DA55" s="313"/>
      <c r="DB55" s="313"/>
      <c r="DC55" s="313"/>
      <c r="DD55" s="313"/>
      <c r="DE55" s="313"/>
      <c r="DF55" s="313"/>
      <c r="DG55" s="313"/>
      <c r="DH55" s="313"/>
      <c r="DI55" s="313"/>
      <c r="DJ55" s="313"/>
      <c r="DK55" s="313"/>
      <c r="DL55" s="313"/>
      <c r="DM55" s="313"/>
      <c r="DN55" s="313"/>
      <c r="DO55" s="313"/>
      <c r="DP55" s="313"/>
      <c r="DQ55" s="313"/>
      <c r="DR55" s="313"/>
      <c r="DS55" s="313"/>
      <c r="DT55" s="313"/>
      <c r="DU55" s="313"/>
      <c r="DV55" s="313"/>
      <c r="DW55" s="313"/>
      <c r="DX55" s="313"/>
      <c r="DY55" s="313"/>
      <c r="DZ55" s="313"/>
      <c r="EA55" s="313"/>
      <c r="EB55" s="313"/>
      <c r="EC55" s="313"/>
      <c r="ED55" s="313"/>
      <c r="EE55" s="401"/>
      <c r="EF55" s="401"/>
      <c r="EG55" s="401"/>
    </row>
    <row r="56" spans="1:137" hidden="1" x14ac:dyDescent="0.2">
      <c r="A56" s="193"/>
      <c r="B56" s="194"/>
      <c r="C56" s="195"/>
      <c r="D56" s="240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2"/>
      <c r="W56" s="330"/>
      <c r="X56" s="330"/>
      <c r="Y56" s="330"/>
      <c r="Z56" s="330"/>
      <c r="AA56" s="330"/>
      <c r="AB56" s="330"/>
      <c r="AC56" s="330"/>
      <c r="AD56" s="330"/>
      <c r="AE56" s="330"/>
      <c r="AF56" s="330"/>
      <c r="AG56" s="330"/>
      <c r="AH56" s="330"/>
      <c r="AI56" s="330"/>
      <c r="AJ56" s="330"/>
      <c r="AK56" s="330"/>
      <c r="AL56" s="330"/>
      <c r="AM56" s="330"/>
      <c r="AN56" s="330"/>
      <c r="AO56" s="330"/>
      <c r="AP56" s="330"/>
      <c r="AQ56" s="330"/>
      <c r="AR56" s="330"/>
      <c r="AS56" s="330"/>
      <c r="AT56" s="330"/>
      <c r="AU56" s="330"/>
      <c r="AV56" s="330"/>
      <c r="AW56" s="330"/>
      <c r="AX56" s="330"/>
      <c r="AY56" s="330"/>
      <c r="AZ56" s="330"/>
      <c r="BA56" s="330"/>
      <c r="BB56" s="330"/>
      <c r="BC56" s="330"/>
      <c r="BD56" s="330"/>
      <c r="BE56" s="330"/>
      <c r="BF56" s="330"/>
      <c r="BG56" s="330"/>
      <c r="BH56" s="330"/>
      <c r="BI56" s="330"/>
      <c r="BJ56" s="330"/>
      <c r="BK56" s="330"/>
      <c r="BL56" s="330"/>
      <c r="BM56" s="330"/>
      <c r="BN56" s="330"/>
      <c r="BO56" s="330"/>
      <c r="BP56" s="330"/>
      <c r="BQ56" s="330"/>
      <c r="BR56" s="330"/>
      <c r="BS56" s="330"/>
      <c r="BT56" s="330"/>
      <c r="BU56" s="330"/>
      <c r="BV56" s="330"/>
      <c r="BW56" s="330"/>
      <c r="BX56" s="330"/>
      <c r="BY56" s="330"/>
      <c r="BZ56" s="330"/>
      <c r="CA56" s="330"/>
      <c r="CB56" s="330"/>
      <c r="CC56" s="330"/>
      <c r="CD56" s="330"/>
      <c r="CE56" s="330"/>
      <c r="CF56" s="330"/>
      <c r="CG56" s="330"/>
      <c r="CH56" s="330"/>
      <c r="CI56" s="330"/>
      <c r="CJ56" s="330"/>
      <c r="CK56" s="330"/>
      <c r="CL56" s="330"/>
      <c r="CM56" s="313"/>
      <c r="CN56" s="313"/>
      <c r="CO56" s="313"/>
      <c r="CP56" s="313"/>
      <c r="CQ56" s="313"/>
      <c r="CR56" s="313"/>
      <c r="CS56" s="313"/>
      <c r="CT56" s="313"/>
      <c r="CU56" s="313"/>
      <c r="CV56" s="313"/>
      <c r="CW56" s="313"/>
      <c r="CX56" s="313"/>
      <c r="CY56" s="313"/>
      <c r="CZ56" s="313"/>
      <c r="DA56" s="313"/>
      <c r="DB56" s="313"/>
      <c r="DC56" s="313"/>
      <c r="DD56" s="313"/>
      <c r="DE56" s="313"/>
      <c r="DF56" s="313"/>
      <c r="DG56" s="313"/>
      <c r="DH56" s="313"/>
      <c r="DI56" s="313"/>
      <c r="DJ56" s="313"/>
      <c r="DK56" s="313"/>
      <c r="DL56" s="313"/>
      <c r="DM56" s="313"/>
      <c r="DN56" s="313"/>
      <c r="DO56" s="313"/>
      <c r="DP56" s="313"/>
      <c r="DQ56" s="313"/>
      <c r="DR56" s="313"/>
      <c r="DS56" s="313"/>
      <c r="DT56" s="313"/>
      <c r="DU56" s="313"/>
      <c r="DV56" s="313"/>
      <c r="DW56" s="313"/>
      <c r="DX56" s="313"/>
      <c r="DY56" s="313"/>
      <c r="DZ56" s="313"/>
      <c r="EA56" s="313"/>
      <c r="EB56" s="313"/>
      <c r="EC56" s="313"/>
      <c r="ED56" s="313"/>
      <c r="EE56" s="313"/>
      <c r="EF56" s="313"/>
      <c r="EG56" s="313"/>
    </row>
    <row r="57" spans="1:137" hidden="1" x14ac:dyDescent="0.2">
      <c r="A57" s="235"/>
      <c r="B57" s="235"/>
      <c r="C57" s="235"/>
      <c r="D57" s="282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4"/>
      <c r="W57" s="348"/>
      <c r="X57" s="348"/>
      <c r="Y57" s="348"/>
      <c r="Z57" s="348"/>
      <c r="AA57" s="348"/>
      <c r="AB57" s="348"/>
      <c r="AC57" s="348"/>
      <c r="AD57" s="348"/>
      <c r="AE57" s="348"/>
      <c r="AF57" s="348"/>
      <c r="AG57" s="348"/>
      <c r="AH57" s="348"/>
      <c r="AI57" s="348"/>
      <c r="AJ57" s="348"/>
      <c r="AK57" s="348"/>
      <c r="AL57" s="348"/>
      <c r="AM57" s="348"/>
      <c r="AN57" s="348"/>
      <c r="AO57" s="348"/>
      <c r="AP57" s="348"/>
      <c r="AQ57" s="348"/>
      <c r="AR57" s="348"/>
      <c r="AS57" s="348"/>
      <c r="AT57" s="348"/>
      <c r="AU57" s="348"/>
      <c r="AV57" s="348"/>
      <c r="AW57" s="348"/>
      <c r="AX57" s="348"/>
      <c r="AY57" s="348"/>
      <c r="AZ57" s="348"/>
      <c r="BA57" s="348"/>
      <c r="BB57" s="348"/>
      <c r="BC57" s="348"/>
      <c r="BD57" s="348"/>
      <c r="BE57" s="348"/>
      <c r="BF57" s="348"/>
      <c r="BG57" s="348"/>
      <c r="BH57" s="348"/>
      <c r="BI57" s="348"/>
      <c r="BJ57" s="348"/>
      <c r="BK57" s="348"/>
      <c r="BL57" s="348"/>
      <c r="BM57" s="348"/>
      <c r="BN57" s="348"/>
      <c r="BO57" s="348"/>
      <c r="BP57" s="348"/>
      <c r="BQ57" s="348"/>
      <c r="BR57" s="348"/>
      <c r="BS57" s="348"/>
      <c r="BT57" s="348"/>
      <c r="BU57" s="348"/>
      <c r="BV57" s="348"/>
      <c r="BW57" s="348"/>
      <c r="BX57" s="348"/>
      <c r="BY57" s="348"/>
      <c r="BZ57" s="348"/>
      <c r="CA57" s="348"/>
      <c r="CB57" s="348"/>
      <c r="CC57" s="348"/>
      <c r="CD57" s="348"/>
      <c r="CE57" s="348"/>
      <c r="CF57" s="348"/>
      <c r="CG57" s="348"/>
      <c r="CH57" s="348"/>
      <c r="CI57" s="348"/>
      <c r="CJ57" s="348"/>
      <c r="CK57" s="348"/>
      <c r="CL57" s="348"/>
      <c r="CM57" s="313"/>
      <c r="CN57" s="313"/>
      <c r="CO57" s="313"/>
      <c r="CP57" s="313"/>
      <c r="CQ57" s="313"/>
      <c r="CR57" s="313"/>
      <c r="CS57" s="313"/>
      <c r="CT57" s="313"/>
      <c r="CU57" s="313"/>
      <c r="CV57" s="313"/>
      <c r="CW57" s="313"/>
      <c r="CX57" s="313"/>
      <c r="CY57" s="313"/>
      <c r="CZ57" s="313"/>
      <c r="DA57" s="313"/>
      <c r="DB57" s="313"/>
      <c r="DC57" s="313"/>
      <c r="DD57" s="313"/>
      <c r="DE57" s="313"/>
      <c r="DF57" s="313"/>
      <c r="DG57" s="313"/>
      <c r="DH57" s="313"/>
      <c r="DI57" s="313"/>
      <c r="DJ57" s="313"/>
      <c r="DK57" s="313"/>
      <c r="DL57" s="313"/>
      <c r="DM57" s="313"/>
      <c r="DN57" s="313"/>
      <c r="DO57" s="313"/>
      <c r="DP57" s="313"/>
      <c r="DQ57" s="313"/>
      <c r="DR57" s="313"/>
      <c r="DS57" s="313"/>
      <c r="DT57" s="313"/>
      <c r="DU57" s="313"/>
      <c r="DV57" s="313"/>
      <c r="DW57" s="313"/>
      <c r="DX57" s="313"/>
      <c r="DY57" s="313"/>
      <c r="DZ57" s="313"/>
      <c r="EA57" s="313"/>
      <c r="EB57" s="313"/>
      <c r="EC57" s="313"/>
      <c r="ED57" s="313"/>
      <c r="EE57" s="401"/>
      <c r="EF57" s="401"/>
      <c r="EG57" s="401"/>
    </row>
    <row r="58" spans="1:137" hidden="1" x14ac:dyDescent="0.2">
      <c r="A58" s="193"/>
      <c r="B58" s="194"/>
      <c r="C58" s="195"/>
      <c r="D58" s="240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2"/>
      <c r="W58" s="330"/>
      <c r="X58" s="330"/>
      <c r="Y58" s="330"/>
      <c r="Z58" s="330"/>
      <c r="AA58" s="330"/>
      <c r="AB58" s="330"/>
      <c r="AC58" s="330"/>
      <c r="AD58" s="330"/>
      <c r="AE58" s="330"/>
      <c r="AF58" s="330"/>
      <c r="AG58" s="330"/>
      <c r="AH58" s="330"/>
      <c r="AI58" s="330"/>
      <c r="AJ58" s="330"/>
      <c r="AK58" s="330"/>
      <c r="AL58" s="330"/>
      <c r="AM58" s="330"/>
      <c r="AN58" s="330"/>
      <c r="AO58" s="330"/>
      <c r="AP58" s="330"/>
      <c r="AQ58" s="330"/>
      <c r="AR58" s="330"/>
      <c r="AS58" s="330"/>
      <c r="AT58" s="330"/>
      <c r="AU58" s="330"/>
      <c r="AV58" s="330"/>
      <c r="AW58" s="330"/>
      <c r="AX58" s="330"/>
      <c r="AY58" s="330"/>
      <c r="AZ58" s="330"/>
      <c r="BA58" s="330"/>
      <c r="BB58" s="330"/>
      <c r="BC58" s="330"/>
      <c r="BD58" s="330"/>
      <c r="BE58" s="330"/>
      <c r="BF58" s="330"/>
      <c r="BG58" s="330"/>
      <c r="BH58" s="330"/>
      <c r="BI58" s="330"/>
      <c r="BJ58" s="330"/>
      <c r="BK58" s="330"/>
      <c r="BL58" s="330"/>
      <c r="BM58" s="330"/>
      <c r="BN58" s="330"/>
      <c r="BO58" s="330"/>
      <c r="BP58" s="330"/>
      <c r="BQ58" s="330"/>
      <c r="BR58" s="330"/>
      <c r="BS58" s="330"/>
      <c r="BT58" s="330"/>
      <c r="BU58" s="330"/>
      <c r="BV58" s="330"/>
      <c r="BW58" s="330"/>
      <c r="BX58" s="330"/>
      <c r="BY58" s="330"/>
      <c r="BZ58" s="330"/>
      <c r="CA58" s="330"/>
      <c r="CB58" s="330"/>
      <c r="CC58" s="330"/>
      <c r="CD58" s="330"/>
      <c r="CE58" s="330"/>
      <c r="CF58" s="330"/>
      <c r="CG58" s="330"/>
      <c r="CH58" s="330"/>
      <c r="CI58" s="330"/>
      <c r="CJ58" s="330"/>
      <c r="CK58" s="330"/>
      <c r="CL58" s="330"/>
      <c r="CM58" s="313"/>
      <c r="CN58" s="313"/>
      <c r="CO58" s="313"/>
      <c r="CP58" s="313"/>
      <c r="CQ58" s="313"/>
      <c r="CR58" s="313"/>
      <c r="CS58" s="313"/>
      <c r="CT58" s="313"/>
      <c r="CU58" s="313"/>
      <c r="CV58" s="313"/>
      <c r="CW58" s="313"/>
      <c r="CX58" s="313"/>
      <c r="CY58" s="313"/>
      <c r="CZ58" s="313"/>
      <c r="DA58" s="313"/>
      <c r="DB58" s="313"/>
      <c r="DC58" s="313"/>
      <c r="DD58" s="313"/>
      <c r="DE58" s="313"/>
      <c r="DF58" s="313"/>
      <c r="DG58" s="313"/>
      <c r="DH58" s="313"/>
      <c r="DI58" s="313"/>
      <c r="DJ58" s="313"/>
      <c r="DK58" s="313"/>
      <c r="DL58" s="313"/>
      <c r="DM58" s="313"/>
      <c r="DN58" s="313"/>
      <c r="DO58" s="313"/>
      <c r="DP58" s="313"/>
      <c r="DQ58" s="313"/>
      <c r="DR58" s="313"/>
      <c r="DS58" s="313"/>
      <c r="DT58" s="313"/>
      <c r="DU58" s="313"/>
      <c r="DV58" s="313"/>
      <c r="DW58" s="313"/>
      <c r="DX58" s="313"/>
      <c r="DY58" s="313"/>
      <c r="DZ58" s="313"/>
      <c r="EA58" s="313"/>
      <c r="EB58" s="313"/>
      <c r="EC58" s="313"/>
      <c r="ED58" s="313"/>
      <c r="EE58" s="313"/>
      <c r="EF58" s="313"/>
      <c r="EG58" s="313"/>
    </row>
    <row r="59" spans="1:137" ht="21" customHeight="1" x14ac:dyDescent="0.2">
      <c r="A59" s="235" t="s">
        <v>360</v>
      </c>
      <c r="B59" s="235"/>
      <c r="C59" s="235"/>
      <c r="D59" s="282" t="s">
        <v>359</v>
      </c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4"/>
      <c r="W59" s="400">
        <f>W60+W61</f>
        <v>0</v>
      </c>
      <c r="X59" s="400"/>
      <c r="Y59" s="400"/>
      <c r="Z59" s="400"/>
      <c r="AA59" s="400">
        <v>0</v>
      </c>
      <c r="AB59" s="400"/>
      <c r="AC59" s="400"/>
      <c r="AD59" s="400">
        <v>0</v>
      </c>
      <c r="AE59" s="400"/>
      <c r="AF59" s="400"/>
      <c r="AG59" s="400">
        <v>0</v>
      </c>
      <c r="AH59" s="400"/>
      <c r="AI59" s="400"/>
      <c r="AJ59" s="400"/>
      <c r="AK59" s="400">
        <f>AK61</f>
        <v>0</v>
      </c>
      <c r="AL59" s="400"/>
      <c r="AM59" s="400"/>
      <c r="AN59" s="400">
        <f>AN61</f>
        <v>0</v>
      </c>
      <c r="AO59" s="400"/>
      <c r="AP59" s="400"/>
      <c r="AQ59" s="400"/>
      <c r="AR59" s="400">
        <v>0</v>
      </c>
      <c r="AS59" s="400"/>
      <c r="AT59" s="400"/>
      <c r="AU59" s="400">
        <v>0</v>
      </c>
      <c r="AV59" s="400"/>
      <c r="AW59" s="400"/>
      <c r="AX59" s="400">
        <v>0</v>
      </c>
      <c r="AY59" s="400"/>
      <c r="AZ59" s="400"/>
      <c r="BA59" s="400"/>
      <c r="BB59" s="400">
        <f>AN59</f>
        <v>0</v>
      </c>
      <c r="BC59" s="400"/>
      <c r="BD59" s="400"/>
      <c r="BE59" s="400">
        <f>BE61</f>
        <v>0</v>
      </c>
      <c r="BF59" s="400"/>
      <c r="BG59" s="400"/>
      <c r="BH59" s="400"/>
      <c r="BI59" s="400">
        <v>0</v>
      </c>
      <c r="BJ59" s="400"/>
      <c r="BK59" s="400"/>
      <c r="BL59" s="400">
        <v>0</v>
      </c>
      <c r="BM59" s="400"/>
      <c r="BN59" s="400"/>
      <c r="BO59" s="400">
        <v>0</v>
      </c>
      <c r="BP59" s="400"/>
      <c r="BQ59" s="400"/>
      <c r="BR59" s="400"/>
      <c r="BS59" s="400">
        <f>BS61</f>
        <v>0</v>
      </c>
      <c r="BT59" s="400"/>
      <c r="BU59" s="400"/>
      <c r="BV59" s="400">
        <f>AN59</f>
        <v>0</v>
      </c>
      <c r="BW59" s="400"/>
      <c r="BX59" s="400"/>
      <c r="BY59" s="400"/>
      <c r="BZ59" s="400">
        <v>0</v>
      </c>
      <c r="CA59" s="400"/>
      <c r="CB59" s="400"/>
      <c r="CC59" s="400">
        <v>0</v>
      </c>
      <c r="CD59" s="400"/>
      <c r="CE59" s="400"/>
      <c r="CF59" s="400">
        <v>0</v>
      </c>
      <c r="CG59" s="400"/>
      <c r="CH59" s="400"/>
      <c r="CI59" s="400"/>
      <c r="CJ59" s="400">
        <f>BV59</f>
        <v>0</v>
      </c>
      <c r="CK59" s="400"/>
      <c r="CL59" s="400"/>
      <c r="CM59" s="313" t="s">
        <v>317</v>
      </c>
      <c r="CN59" s="313"/>
      <c r="CO59" s="313"/>
      <c r="CP59" s="313" t="s">
        <v>317</v>
      </c>
      <c r="CQ59" s="313"/>
      <c r="CR59" s="313"/>
      <c r="CS59" s="313" t="s">
        <v>317</v>
      </c>
      <c r="CT59" s="313"/>
      <c r="CU59" s="313"/>
      <c r="CV59" s="313"/>
      <c r="CW59" s="313" t="s">
        <v>317</v>
      </c>
      <c r="CX59" s="313"/>
      <c r="CY59" s="313"/>
      <c r="CZ59" s="313"/>
      <c r="DA59" s="313" t="s">
        <v>317</v>
      </c>
      <c r="DB59" s="313"/>
      <c r="DC59" s="313"/>
      <c r="DD59" s="313" t="s">
        <v>317</v>
      </c>
      <c r="DE59" s="313"/>
      <c r="DF59" s="313"/>
      <c r="DG59" s="313" t="s">
        <v>317</v>
      </c>
      <c r="DH59" s="313"/>
      <c r="DI59" s="313"/>
      <c r="DJ59" s="313"/>
      <c r="DK59" s="313" t="s">
        <v>317</v>
      </c>
      <c r="DL59" s="313"/>
      <c r="DM59" s="313"/>
      <c r="DN59" s="313"/>
      <c r="DO59" s="313" t="s">
        <v>317</v>
      </c>
      <c r="DP59" s="313"/>
      <c r="DQ59" s="313"/>
      <c r="DR59" s="313" t="s">
        <v>317</v>
      </c>
      <c r="DS59" s="313"/>
      <c r="DT59" s="313"/>
      <c r="DU59" s="313" t="s">
        <v>317</v>
      </c>
      <c r="DV59" s="313"/>
      <c r="DW59" s="313"/>
      <c r="DX59" s="313" t="s">
        <v>317</v>
      </c>
      <c r="DY59" s="313"/>
      <c r="DZ59" s="313"/>
      <c r="EA59" s="313" t="s">
        <v>317</v>
      </c>
      <c r="EB59" s="313"/>
      <c r="EC59" s="313"/>
      <c r="ED59" s="313"/>
      <c r="EE59" s="313" t="s">
        <v>317</v>
      </c>
      <c r="EF59" s="313"/>
      <c r="EG59" s="313"/>
    </row>
    <row r="60" spans="1:137" ht="12.75" customHeight="1" x14ac:dyDescent="0.2">
      <c r="A60" s="193" t="s">
        <v>361</v>
      </c>
      <c r="B60" s="194"/>
      <c r="C60" s="195"/>
      <c r="D60" s="240" t="s">
        <v>368</v>
      </c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2"/>
      <c r="W60" s="314">
        <v>0</v>
      </c>
      <c r="X60" s="314"/>
      <c r="Y60" s="314"/>
      <c r="Z60" s="314"/>
      <c r="AA60" s="314">
        <v>0</v>
      </c>
      <c r="AB60" s="314"/>
      <c r="AC60" s="314"/>
      <c r="AD60" s="314">
        <v>0</v>
      </c>
      <c r="AE60" s="314"/>
      <c r="AF60" s="314"/>
      <c r="AG60" s="314">
        <v>0</v>
      </c>
      <c r="AH60" s="314"/>
      <c r="AI60" s="314"/>
      <c r="AJ60" s="314"/>
      <c r="AK60" s="314">
        <v>0</v>
      </c>
      <c r="AL60" s="314"/>
      <c r="AM60" s="314"/>
      <c r="AN60" s="314">
        <f>AX60</f>
        <v>0</v>
      </c>
      <c r="AO60" s="314"/>
      <c r="AP60" s="314"/>
      <c r="AQ60" s="314"/>
      <c r="AR60" s="314">
        <v>0</v>
      </c>
      <c r="AS60" s="314"/>
      <c r="AT60" s="314"/>
      <c r="AU60" s="314">
        <v>0</v>
      </c>
      <c r="AV60" s="314"/>
      <c r="AW60" s="314"/>
      <c r="AX60" s="314">
        <f>'7.1'!AK53</f>
        <v>0</v>
      </c>
      <c r="AY60" s="314"/>
      <c r="AZ60" s="314"/>
      <c r="BA60" s="314"/>
      <c r="BB60" s="314">
        <v>0</v>
      </c>
      <c r="BC60" s="314"/>
      <c r="BD60" s="314"/>
      <c r="BE60" s="314">
        <f>BO60</f>
        <v>0</v>
      </c>
      <c r="BF60" s="314"/>
      <c r="BG60" s="314"/>
      <c r="BH60" s="314"/>
      <c r="BI60" s="314">
        <v>0</v>
      </c>
      <c r="BJ60" s="314"/>
      <c r="BK60" s="314"/>
      <c r="BL60" s="314">
        <v>0</v>
      </c>
      <c r="BM60" s="314"/>
      <c r="BN60" s="314"/>
      <c r="BO60" s="314">
        <f>AX60-AG60</f>
        <v>0</v>
      </c>
      <c r="BP60" s="314"/>
      <c r="BQ60" s="314"/>
      <c r="BR60" s="314"/>
      <c r="BS60" s="314">
        <v>0</v>
      </c>
      <c r="BT60" s="314"/>
      <c r="BU60" s="314"/>
      <c r="BV60" s="314">
        <f>CF60</f>
        <v>0</v>
      </c>
      <c r="BW60" s="314"/>
      <c r="BX60" s="314"/>
      <c r="BY60" s="314"/>
      <c r="BZ60" s="314">
        <v>0</v>
      </c>
      <c r="CA60" s="314"/>
      <c r="CB60" s="314"/>
      <c r="CC60" s="314">
        <v>0</v>
      </c>
      <c r="CD60" s="314"/>
      <c r="CE60" s="314"/>
      <c r="CF60" s="314">
        <f>AX60</f>
        <v>0</v>
      </c>
      <c r="CG60" s="314"/>
      <c r="CH60" s="314"/>
      <c r="CI60" s="314"/>
      <c r="CJ60" s="314">
        <v>0</v>
      </c>
      <c r="CK60" s="314"/>
      <c r="CL60" s="314"/>
      <c r="CM60" s="313" t="s">
        <v>317</v>
      </c>
      <c r="CN60" s="313"/>
      <c r="CO60" s="313"/>
      <c r="CP60" s="313" t="s">
        <v>317</v>
      </c>
      <c r="CQ60" s="313"/>
      <c r="CR60" s="313"/>
      <c r="CS60" s="313" t="s">
        <v>317</v>
      </c>
      <c r="CT60" s="313"/>
      <c r="CU60" s="313"/>
      <c r="CV60" s="313"/>
      <c r="CW60" s="313" t="s">
        <v>317</v>
      </c>
      <c r="CX60" s="313"/>
      <c r="CY60" s="313"/>
      <c r="CZ60" s="313"/>
      <c r="DA60" s="313" t="s">
        <v>317</v>
      </c>
      <c r="DB60" s="313"/>
      <c r="DC60" s="313"/>
      <c r="DD60" s="313" t="s">
        <v>317</v>
      </c>
      <c r="DE60" s="313"/>
      <c r="DF60" s="313"/>
      <c r="DG60" s="313" t="s">
        <v>317</v>
      </c>
      <c r="DH60" s="313"/>
      <c r="DI60" s="313"/>
      <c r="DJ60" s="313"/>
      <c r="DK60" s="313" t="s">
        <v>317</v>
      </c>
      <c r="DL60" s="313"/>
      <c r="DM60" s="313"/>
      <c r="DN60" s="313"/>
      <c r="DO60" s="313" t="s">
        <v>317</v>
      </c>
      <c r="DP60" s="313"/>
      <c r="DQ60" s="313"/>
      <c r="DR60" s="313" t="s">
        <v>317</v>
      </c>
      <c r="DS60" s="313"/>
      <c r="DT60" s="313"/>
      <c r="DU60" s="313" t="s">
        <v>317</v>
      </c>
      <c r="DV60" s="313"/>
      <c r="DW60" s="313"/>
      <c r="DX60" s="313" t="s">
        <v>317</v>
      </c>
      <c r="DY60" s="313"/>
      <c r="DZ60" s="313"/>
      <c r="EA60" s="313" t="s">
        <v>317</v>
      </c>
      <c r="EB60" s="313"/>
      <c r="EC60" s="313"/>
      <c r="ED60" s="313"/>
      <c r="EE60" s="313" t="s">
        <v>317</v>
      </c>
      <c r="EF60" s="313"/>
      <c r="EG60" s="313"/>
    </row>
    <row r="61" spans="1:137" x14ac:dyDescent="0.2">
      <c r="A61" s="193" t="s">
        <v>365</v>
      </c>
      <c r="B61" s="194"/>
      <c r="C61" s="195"/>
      <c r="D61" s="240" t="s">
        <v>369</v>
      </c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2"/>
      <c r="W61" s="314">
        <v>0</v>
      </c>
      <c r="X61" s="314"/>
      <c r="Y61" s="314"/>
      <c r="Z61" s="314"/>
      <c r="AA61" s="314">
        <v>0</v>
      </c>
      <c r="AB61" s="314"/>
      <c r="AC61" s="314"/>
      <c r="AD61" s="314">
        <v>0</v>
      </c>
      <c r="AE61" s="314"/>
      <c r="AF61" s="314"/>
      <c r="AG61" s="314">
        <v>0</v>
      </c>
      <c r="AH61" s="314"/>
      <c r="AI61" s="314"/>
      <c r="AJ61" s="314"/>
      <c r="AK61" s="314">
        <f>W61</f>
        <v>0</v>
      </c>
      <c r="AL61" s="314"/>
      <c r="AM61" s="314"/>
      <c r="AN61" s="314">
        <v>0</v>
      </c>
      <c r="AO61" s="314"/>
      <c r="AP61" s="314"/>
      <c r="AQ61" s="314"/>
      <c r="AR61" s="314">
        <v>0</v>
      </c>
      <c r="AS61" s="314"/>
      <c r="AT61" s="314"/>
      <c r="AU61" s="314">
        <v>0</v>
      </c>
      <c r="AV61" s="314"/>
      <c r="AW61" s="314"/>
      <c r="AX61" s="314">
        <f>'7.1'!AK54</f>
        <v>0</v>
      </c>
      <c r="AY61" s="314"/>
      <c r="AZ61" s="314"/>
      <c r="BA61" s="314"/>
      <c r="BB61" s="314">
        <f>AN61</f>
        <v>0</v>
      </c>
      <c r="BC61" s="314"/>
      <c r="BD61" s="314"/>
      <c r="BE61" s="314">
        <f>BB61-W61</f>
        <v>0</v>
      </c>
      <c r="BF61" s="314"/>
      <c r="BG61" s="314"/>
      <c r="BH61" s="314"/>
      <c r="BI61" s="314">
        <v>0</v>
      </c>
      <c r="BJ61" s="314"/>
      <c r="BK61" s="314"/>
      <c r="BL61" s="314">
        <v>0</v>
      </c>
      <c r="BM61" s="314"/>
      <c r="BN61" s="314"/>
      <c r="BO61" s="314">
        <f>AX61-AG61</f>
        <v>0</v>
      </c>
      <c r="BP61" s="314"/>
      <c r="BQ61" s="314"/>
      <c r="BR61" s="314"/>
      <c r="BS61" s="314">
        <f>BE61</f>
        <v>0</v>
      </c>
      <c r="BT61" s="314"/>
      <c r="BU61" s="314"/>
      <c r="BV61" s="314">
        <f>BV59</f>
        <v>0</v>
      </c>
      <c r="BW61" s="314"/>
      <c r="BX61" s="314"/>
      <c r="BY61" s="314"/>
      <c r="BZ61" s="314">
        <v>0</v>
      </c>
      <c r="CA61" s="314"/>
      <c r="CB61" s="314"/>
      <c r="CC61" s="314">
        <v>0</v>
      </c>
      <c r="CD61" s="314"/>
      <c r="CE61" s="314"/>
      <c r="CF61" s="314">
        <f>AX61</f>
        <v>0</v>
      </c>
      <c r="CG61" s="314"/>
      <c r="CH61" s="314"/>
      <c r="CI61" s="314"/>
      <c r="CJ61" s="314">
        <f>CJ59</f>
        <v>0</v>
      </c>
      <c r="CK61" s="314"/>
      <c r="CL61" s="314"/>
      <c r="CM61" s="313" t="s">
        <v>317</v>
      </c>
      <c r="CN61" s="313"/>
      <c r="CO61" s="313"/>
      <c r="CP61" s="313" t="s">
        <v>317</v>
      </c>
      <c r="CQ61" s="313"/>
      <c r="CR61" s="313"/>
      <c r="CS61" s="313" t="s">
        <v>317</v>
      </c>
      <c r="CT61" s="313"/>
      <c r="CU61" s="313"/>
      <c r="CV61" s="313"/>
      <c r="CW61" s="313" t="s">
        <v>317</v>
      </c>
      <c r="CX61" s="313"/>
      <c r="CY61" s="313"/>
      <c r="CZ61" s="313"/>
      <c r="DA61" s="313" t="s">
        <v>317</v>
      </c>
      <c r="DB61" s="313"/>
      <c r="DC61" s="313"/>
      <c r="DD61" s="313" t="s">
        <v>317</v>
      </c>
      <c r="DE61" s="313"/>
      <c r="DF61" s="313"/>
      <c r="DG61" s="313" t="s">
        <v>317</v>
      </c>
      <c r="DH61" s="313"/>
      <c r="DI61" s="313"/>
      <c r="DJ61" s="313"/>
      <c r="DK61" s="313" t="s">
        <v>317</v>
      </c>
      <c r="DL61" s="313"/>
      <c r="DM61" s="313"/>
      <c r="DN61" s="313"/>
      <c r="DO61" s="313" t="s">
        <v>317</v>
      </c>
      <c r="DP61" s="313"/>
      <c r="DQ61" s="313"/>
      <c r="DR61" s="313" t="s">
        <v>317</v>
      </c>
      <c r="DS61" s="313"/>
      <c r="DT61" s="313"/>
      <c r="DU61" s="313" t="s">
        <v>317</v>
      </c>
      <c r="DV61" s="313"/>
      <c r="DW61" s="313"/>
      <c r="DX61" s="313" t="s">
        <v>317</v>
      </c>
      <c r="DY61" s="313"/>
      <c r="DZ61" s="313"/>
      <c r="EA61" s="313" t="s">
        <v>317</v>
      </c>
      <c r="EB61" s="313"/>
      <c r="EC61" s="313"/>
      <c r="ED61" s="313"/>
      <c r="EE61" s="313" t="s">
        <v>317</v>
      </c>
      <c r="EF61" s="313"/>
      <c r="EG61" s="313"/>
    </row>
    <row r="62" spans="1:137" x14ac:dyDescent="0.2">
      <c r="A62" s="340"/>
      <c r="B62" s="341"/>
      <c r="C62" s="342"/>
      <c r="D62" s="346" t="s">
        <v>141</v>
      </c>
      <c r="E62" s="346"/>
      <c r="F62" s="346"/>
      <c r="G62" s="346"/>
      <c r="H62" s="346"/>
      <c r="I62" s="346"/>
      <c r="J62" s="346"/>
      <c r="K62" s="346"/>
      <c r="L62" s="346"/>
      <c r="M62" s="346"/>
      <c r="N62" s="346"/>
      <c r="O62" s="346"/>
      <c r="P62" s="346"/>
      <c r="Q62" s="346"/>
      <c r="R62" s="346"/>
      <c r="S62" s="346"/>
      <c r="T62" s="346"/>
      <c r="U62" s="346"/>
      <c r="V62" s="346"/>
      <c r="W62" s="321"/>
      <c r="X62" s="322"/>
      <c r="Y62" s="322"/>
      <c r="Z62" s="323"/>
      <c r="AA62" s="321"/>
      <c r="AB62" s="322"/>
      <c r="AC62" s="323"/>
      <c r="AD62" s="321"/>
      <c r="AE62" s="322"/>
      <c r="AF62" s="323"/>
      <c r="AG62" s="321"/>
      <c r="AH62" s="322"/>
      <c r="AI62" s="322"/>
      <c r="AJ62" s="323"/>
      <c r="AK62" s="321"/>
      <c r="AL62" s="322"/>
      <c r="AM62" s="323"/>
      <c r="AN62" s="321"/>
      <c r="AO62" s="322"/>
      <c r="AP62" s="322"/>
      <c r="AQ62" s="323"/>
      <c r="AR62" s="321"/>
      <c r="AS62" s="322"/>
      <c r="AT62" s="323"/>
      <c r="AU62" s="321"/>
      <c r="AV62" s="322"/>
      <c r="AW62" s="323"/>
      <c r="AX62" s="321"/>
      <c r="AY62" s="322"/>
      <c r="AZ62" s="322"/>
      <c r="BA62" s="323"/>
      <c r="BB62" s="321"/>
      <c r="BC62" s="322"/>
      <c r="BD62" s="323"/>
      <c r="BE62" s="321"/>
      <c r="BF62" s="322"/>
      <c r="BG62" s="322"/>
      <c r="BH62" s="323"/>
      <c r="BI62" s="321"/>
      <c r="BJ62" s="322"/>
      <c r="BK62" s="323"/>
      <c r="BL62" s="321"/>
      <c r="BM62" s="322"/>
      <c r="BN62" s="323"/>
      <c r="BO62" s="321"/>
      <c r="BP62" s="322"/>
      <c r="BQ62" s="322"/>
      <c r="BR62" s="323"/>
      <c r="BS62" s="321"/>
      <c r="BT62" s="322"/>
      <c r="BU62" s="323"/>
      <c r="BV62" s="321"/>
      <c r="BW62" s="322"/>
      <c r="BX62" s="322"/>
      <c r="BY62" s="323"/>
      <c r="BZ62" s="321"/>
      <c r="CA62" s="322"/>
      <c r="CB62" s="323"/>
      <c r="CC62" s="321"/>
      <c r="CD62" s="322"/>
      <c r="CE62" s="323"/>
      <c r="CF62" s="321"/>
      <c r="CG62" s="322"/>
      <c r="CH62" s="322"/>
      <c r="CI62" s="323"/>
      <c r="CJ62" s="321"/>
      <c r="CK62" s="322"/>
      <c r="CL62" s="323"/>
      <c r="CM62" s="315"/>
      <c r="CN62" s="316"/>
      <c r="CO62" s="317"/>
      <c r="CP62" s="315"/>
      <c r="CQ62" s="316"/>
      <c r="CR62" s="317"/>
      <c r="CS62" s="321"/>
      <c r="CT62" s="322"/>
      <c r="CU62" s="322"/>
      <c r="CV62" s="323"/>
      <c r="CW62" s="321"/>
      <c r="CX62" s="322"/>
      <c r="CY62" s="322"/>
      <c r="CZ62" s="323"/>
      <c r="DA62" s="315"/>
      <c r="DB62" s="316"/>
      <c r="DC62" s="317"/>
      <c r="DD62" s="315"/>
      <c r="DE62" s="316"/>
      <c r="DF62" s="317"/>
      <c r="DG62" s="321"/>
      <c r="DH62" s="322"/>
      <c r="DI62" s="322"/>
      <c r="DJ62" s="323"/>
      <c r="DK62" s="321"/>
      <c r="DL62" s="322"/>
      <c r="DM62" s="322"/>
      <c r="DN62" s="323"/>
      <c r="DO62" s="315"/>
      <c r="DP62" s="316"/>
      <c r="DQ62" s="317"/>
      <c r="DR62" s="315"/>
      <c r="DS62" s="316"/>
      <c r="DT62" s="317"/>
      <c r="DU62" s="315"/>
      <c r="DV62" s="316"/>
      <c r="DW62" s="317"/>
      <c r="DX62" s="315"/>
      <c r="DY62" s="316"/>
      <c r="DZ62" s="317"/>
      <c r="EA62" s="321"/>
      <c r="EB62" s="322"/>
      <c r="EC62" s="322"/>
      <c r="ED62" s="323"/>
      <c r="EE62" s="315"/>
      <c r="EF62" s="316"/>
      <c r="EG62" s="317"/>
    </row>
    <row r="63" spans="1:137" x14ac:dyDescent="0.2">
      <c r="A63" s="343"/>
      <c r="B63" s="344"/>
      <c r="C63" s="345"/>
      <c r="D63" s="347" t="s">
        <v>142</v>
      </c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7"/>
      <c r="S63" s="347"/>
      <c r="T63" s="347"/>
      <c r="U63" s="347"/>
      <c r="V63" s="347"/>
      <c r="W63" s="324"/>
      <c r="X63" s="325"/>
      <c r="Y63" s="325"/>
      <c r="Z63" s="326"/>
      <c r="AA63" s="324"/>
      <c r="AB63" s="325"/>
      <c r="AC63" s="326"/>
      <c r="AD63" s="324"/>
      <c r="AE63" s="325"/>
      <c r="AF63" s="326"/>
      <c r="AG63" s="324"/>
      <c r="AH63" s="325"/>
      <c r="AI63" s="325"/>
      <c r="AJ63" s="326"/>
      <c r="AK63" s="324"/>
      <c r="AL63" s="325"/>
      <c r="AM63" s="326"/>
      <c r="AN63" s="324"/>
      <c r="AO63" s="325"/>
      <c r="AP63" s="325"/>
      <c r="AQ63" s="326"/>
      <c r="AR63" s="324"/>
      <c r="AS63" s="325"/>
      <c r="AT63" s="326"/>
      <c r="AU63" s="324"/>
      <c r="AV63" s="325"/>
      <c r="AW63" s="326"/>
      <c r="AX63" s="324"/>
      <c r="AY63" s="325"/>
      <c r="AZ63" s="325"/>
      <c r="BA63" s="326"/>
      <c r="BB63" s="324"/>
      <c r="BC63" s="325"/>
      <c r="BD63" s="326"/>
      <c r="BE63" s="324"/>
      <c r="BF63" s="325"/>
      <c r="BG63" s="325"/>
      <c r="BH63" s="326"/>
      <c r="BI63" s="324"/>
      <c r="BJ63" s="325"/>
      <c r="BK63" s="326"/>
      <c r="BL63" s="324"/>
      <c r="BM63" s="325"/>
      <c r="BN63" s="326"/>
      <c r="BO63" s="324"/>
      <c r="BP63" s="325"/>
      <c r="BQ63" s="325"/>
      <c r="BR63" s="326"/>
      <c r="BS63" s="324"/>
      <c r="BT63" s="325"/>
      <c r="BU63" s="326"/>
      <c r="BV63" s="324"/>
      <c r="BW63" s="325"/>
      <c r="BX63" s="325"/>
      <c r="BY63" s="326"/>
      <c r="BZ63" s="324"/>
      <c r="CA63" s="325"/>
      <c r="CB63" s="326"/>
      <c r="CC63" s="324"/>
      <c r="CD63" s="325"/>
      <c r="CE63" s="326"/>
      <c r="CF63" s="324"/>
      <c r="CG63" s="325"/>
      <c r="CH63" s="325"/>
      <c r="CI63" s="326"/>
      <c r="CJ63" s="324"/>
      <c r="CK63" s="325"/>
      <c r="CL63" s="326"/>
      <c r="CM63" s="318"/>
      <c r="CN63" s="319"/>
      <c r="CO63" s="320"/>
      <c r="CP63" s="318"/>
      <c r="CQ63" s="319"/>
      <c r="CR63" s="320"/>
      <c r="CS63" s="324"/>
      <c r="CT63" s="325"/>
      <c r="CU63" s="325"/>
      <c r="CV63" s="326"/>
      <c r="CW63" s="324"/>
      <c r="CX63" s="325"/>
      <c r="CY63" s="325"/>
      <c r="CZ63" s="326"/>
      <c r="DA63" s="318"/>
      <c r="DB63" s="319"/>
      <c r="DC63" s="320"/>
      <c r="DD63" s="318"/>
      <c r="DE63" s="319"/>
      <c r="DF63" s="320"/>
      <c r="DG63" s="324"/>
      <c r="DH63" s="325"/>
      <c r="DI63" s="325"/>
      <c r="DJ63" s="326"/>
      <c r="DK63" s="324"/>
      <c r="DL63" s="325"/>
      <c r="DM63" s="325"/>
      <c r="DN63" s="326"/>
      <c r="DO63" s="318"/>
      <c r="DP63" s="319"/>
      <c r="DQ63" s="320"/>
      <c r="DR63" s="318"/>
      <c r="DS63" s="319"/>
      <c r="DT63" s="320"/>
      <c r="DU63" s="318"/>
      <c r="DV63" s="319"/>
      <c r="DW63" s="320"/>
      <c r="DX63" s="318"/>
      <c r="DY63" s="319"/>
      <c r="DZ63" s="320"/>
      <c r="EA63" s="324"/>
      <c r="EB63" s="325"/>
      <c r="EC63" s="325"/>
      <c r="ED63" s="326"/>
      <c r="EE63" s="318"/>
      <c r="EF63" s="319"/>
      <c r="EG63" s="320"/>
    </row>
    <row r="64" spans="1:137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</row>
    <row r="65" spans="1:137" x14ac:dyDescent="0.2">
      <c r="A65" s="25" t="s">
        <v>143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</row>
    <row r="66" spans="1:137" x14ac:dyDescent="0.2">
      <c r="A66" s="2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</row>
    <row r="68" spans="1:137" hidden="1" x14ac:dyDescent="0.2">
      <c r="BU68" s="42"/>
      <c r="BV68" s="42"/>
      <c r="BW68" s="42"/>
      <c r="BX68" s="42"/>
      <c r="BY68" s="42"/>
      <c r="BZ68" s="42"/>
      <c r="CA68" s="42"/>
      <c r="CB68" s="42"/>
      <c r="CC68" s="42"/>
    </row>
    <row r="69" spans="1:137" s="67" customFormat="1" x14ac:dyDescent="0.2">
      <c r="BE69" s="67" t="s">
        <v>323</v>
      </c>
      <c r="BS69" s="41"/>
      <c r="BT69" s="41"/>
      <c r="BU69" s="41"/>
      <c r="BV69" s="41"/>
      <c r="BW69" s="41"/>
      <c r="BX69" s="41"/>
      <c r="BY69" s="41"/>
      <c r="BZ69" s="41"/>
    </row>
  </sheetData>
  <mergeCells count="1270">
    <mergeCell ref="CJ43:CL43"/>
    <mergeCell ref="AU42:AW42"/>
    <mergeCell ref="AX42:BA42"/>
    <mergeCell ref="BB42:BD42"/>
    <mergeCell ref="BE42:BH42"/>
    <mergeCell ref="BI42:BK42"/>
    <mergeCell ref="BL42:BN42"/>
    <mergeCell ref="BO42:BR42"/>
    <mergeCell ref="BS42:BU42"/>
    <mergeCell ref="BV42:BY42"/>
    <mergeCell ref="BZ42:CB42"/>
    <mergeCell ref="CC42:CE42"/>
    <mergeCell ref="CF42:CI42"/>
    <mergeCell ref="CJ42:CL42"/>
    <mergeCell ref="W43:Z43"/>
    <mergeCell ref="AA43:AC43"/>
    <mergeCell ref="AD43:AF43"/>
    <mergeCell ref="AG43:AJ43"/>
    <mergeCell ref="AK43:AM43"/>
    <mergeCell ref="AN43:AQ43"/>
    <mergeCell ref="AR43:AT43"/>
    <mergeCell ref="AU43:AW43"/>
    <mergeCell ref="AX43:BA43"/>
    <mergeCell ref="BB43:BD43"/>
    <mergeCell ref="BE43:BH43"/>
    <mergeCell ref="BI43:BK43"/>
    <mergeCell ref="BL43:BN43"/>
    <mergeCell ref="BO43:BR43"/>
    <mergeCell ref="BS43:BU43"/>
    <mergeCell ref="BV43:BY43"/>
    <mergeCell ref="BZ43:CB43"/>
    <mergeCell ref="CC43:CE43"/>
    <mergeCell ref="BO40:BR40"/>
    <mergeCell ref="BS40:BU40"/>
    <mergeCell ref="BV40:BY40"/>
    <mergeCell ref="BZ40:CB40"/>
    <mergeCell ref="CC40:CE40"/>
    <mergeCell ref="CF40:CI40"/>
    <mergeCell ref="CJ40:CL40"/>
    <mergeCell ref="W41:Z41"/>
    <mergeCell ref="AA41:AC41"/>
    <mergeCell ref="AD41:AF41"/>
    <mergeCell ref="AG41:AJ41"/>
    <mergeCell ref="AK41:AM41"/>
    <mergeCell ref="AN41:AQ41"/>
    <mergeCell ref="AR41:AT41"/>
    <mergeCell ref="AU41:AW41"/>
    <mergeCell ref="AX41:BA41"/>
    <mergeCell ref="BB41:BD41"/>
    <mergeCell ref="BE41:BH41"/>
    <mergeCell ref="BI41:BK41"/>
    <mergeCell ref="BL41:BN41"/>
    <mergeCell ref="BO41:BR41"/>
    <mergeCell ref="BS41:BU41"/>
    <mergeCell ref="BV41:BY41"/>
    <mergeCell ref="BZ41:CB41"/>
    <mergeCell ref="CC41:CE41"/>
    <mergeCell ref="D40:V41"/>
    <mergeCell ref="A40:C41"/>
    <mergeCell ref="D42:V43"/>
    <mergeCell ref="A42:C43"/>
    <mergeCell ref="A44:C44"/>
    <mergeCell ref="A45:C47"/>
    <mergeCell ref="D45:V47"/>
    <mergeCell ref="W40:Z40"/>
    <mergeCell ref="AA40:AC40"/>
    <mergeCell ref="AD40:AF40"/>
    <mergeCell ref="AG40:AJ40"/>
    <mergeCell ref="AK40:AM40"/>
    <mergeCell ref="AN40:AQ40"/>
    <mergeCell ref="AR40:AT40"/>
    <mergeCell ref="W42:Z42"/>
    <mergeCell ref="AA42:AC42"/>
    <mergeCell ref="AD42:AF42"/>
    <mergeCell ref="AG42:AJ42"/>
    <mergeCell ref="AK42:AM42"/>
    <mergeCell ref="AN42:AQ42"/>
    <mergeCell ref="AR42:AT42"/>
    <mergeCell ref="D44:V44"/>
    <mergeCell ref="W44:Z44"/>
    <mergeCell ref="AA44:AC44"/>
    <mergeCell ref="AD44:AF44"/>
    <mergeCell ref="AG44:AJ44"/>
    <mergeCell ref="AK44:AM44"/>
    <mergeCell ref="AN44:AQ44"/>
    <mergeCell ref="AR44:AT44"/>
    <mergeCell ref="A48:C50"/>
    <mergeCell ref="A51:C51"/>
    <mergeCell ref="A52:C53"/>
    <mergeCell ref="A61:C61"/>
    <mergeCell ref="D61:V61"/>
    <mergeCell ref="BV59:BY59"/>
    <mergeCell ref="BZ59:CB59"/>
    <mergeCell ref="CC59:CE59"/>
    <mergeCell ref="CF59:CI59"/>
    <mergeCell ref="CJ59:CL59"/>
    <mergeCell ref="CM59:CO59"/>
    <mergeCell ref="CP59:CR59"/>
    <mergeCell ref="CS59:CV59"/>
    <mergeCell ref="CW59:CZ59"/>
    <mergeCell ref="DA59:DC59"/>
    <mergeCell ref="DD59:DF59"/>
    <mergeCell ref="DG59:DJ59"/>
    <mergeCell ref="A59:C59"/>
    <mergeCell ref="D59:V59"/>
    <mergeCell ref="W59:Z59"/>
    <mergeCell ref="AA59:AC59"/>
    <mergeCell ref="AD59:AF59"/>
    <mergeCell ref="AG59:AJ59"/>
    <mergeCell ref="AK59:AM59"/>
    <mergeCell ref="A57:C57"/>
    <mergeCell ref="D57:V57"/>
    <mergeCell ref="W57:Z57"/>
    <mergeCell ref="AA57:AC57"/>
    <mergeCell ref="AD57:AF57"/>
    <mergeCell ref="AG57:AJ57"/>
    <mergeCell ref="AA55:AC55"/>
    <mergeCell ref="AD55:AF55"/>
    <mergeCell ref="CW37:CZ37"/>
    <mergeCell ref="DA37:DC37"/>
    <mergeCell ref="DD37:DF37"/>
    <mergeCell ref="AK57:AM57"/>
    <mergeCell ref="AN57:AQ57"/>
    <mergeCell ref="AR57:AT57"/>
    <mergeCell ref="CP56:CR56"/>
    <mergeCell ref="CS56:CV56"/>
    <mergeCell ref="CW56:CZ56"/>
    <mergeCell ref="DA56:DC56"/>
    <mergeCell ref="DD56:DF56"/>
    <mergeCell ref="CC56:CE56"/>
    <mergeCell ref="CF56:CI56"/>
    <mergeCell ref="DD53:DF53"/>
    <mergeCell ref="AU53:AW53"/>
    <mergeCell ref="AX53:BA53"/>
    <mergeCell ref="BB53:BD53"/>
    <mergeCell ref="BE53:BH53"/>
    <mergeCell ref="AU54:AW54"/>
    <mergeCell ref="AX54:BA54"/>
    <mergeCell ref="BB54:BD54"/>
    <mergeCell ref="BE54:BH54"/>
    <mergeCell ref="CF41:CI41"/>
    <mergeCell ref="BV45:BY47"/>
    <mergeCell ref="AU44:AW44"/>
    <mergeCell ref="CF43:CI43"/>
    <mergeCell ref="AU40:AW40"/>
    <mergeCell ref="AX40:BA40"/>
    <mergeCell ref="BB40:BD40"/>
    <mergeCell ref="BE40:BH40"/>
    <mergeCell ref="BI40:BK40"/>
    <mergeCell ref="BL40:BN40"/>
    <mergeCell ref="DG37:DJ37"/>
    <mergeCell ref="DK37:DN37"/>
    <mergeCell ref="DO37:DQ37"/>
    <mergeCell ref="DR37:DT37"/>
    <mergeCell ref="DU37:DW37"/>
    <mergeCell ref="DX37:DZ37"/>
    <mergeCell ref="AU37:AW37"/>
    <mergeCell ref="AX37:BA37"/>
    <mergeCell ref="BB37:BD37"/>
    <mergeCell ref="BE37:BH37"/>
    <mergeCell ref="BI37:BK37"/>
    <mergeCell ref="BL37:BN37"/>
    <mergeCell ref="BO37:BR37"/>
    <mergeCell ref="BS37:BU37"/>
    <mergeCell ref="BV37:BY37"/>
    <mergeCell ref="DG57:DJ57"/>
    <mergeCell ref="DK57:DN57"/>
    <mergeCell ref="DO57:DQ57"/>
    <mergeCell ref="DR57:DT57"/>
    <mergeCell ref="DU57:DW57"/>
    <mergeCell ref="DX57:DZ57"/>
    <mergeCell ref="AU57:AW57"/>
    <mergeCell ref="AX57:BA57"/>
    <mergeCell ref="BB57:BD57"/>
    <mergeCell ref="BE57:BH57"/>
    <mergeCell ref="BI57:BK57"/>
    <mergeCell ref="BL57:BN57"/>
    <mergeCell ref="BO57:BR57"/>
    <mergeCell ref="BS57:BU57"/>
    <mergeCell ref="BV57:BY57"/>
    <mergeCell ref="BZ57:CB57"/>
    <mergeCell ref="CM56:CO56"/>
    <mergeCell ref="EA57:ED57"/>
    <mergeCell ref="EE57:EG57"/>
    <mergeCell ref="D37:V37"/>
    <mergeCell ref="W37:Z37"/>
    <mergeCell ref="AA37:AC37"/>
    <mergeCell ref="AD37:AF37"/>
    <mergeCell ref="AG37:AJ37"/>
    <mergeCell ref="AK37:AM37"/>
    <mergeCell ref="AN37:AQ37"/>
    <mergeCell ref="AR37:AT37"/>
    <mergeCell ref="CC57:CE57"/>
    <mergeCell ref="CF57:CI57"/>
    <mergeCell ref="CJ57:CL57"/>
    <mergeCell ref="CM57:CO57"/>
    <mergeCell ref="CP57:CR57"/>
    <mergeCell ref="CS57:CV57"/>
    <mergeCell ref="CW57:CZ57"/>
    <mergeCell ref="DA57:DC57"/>
    <mergeCell ref="DD57:DF57"/>
    <mergeCell ref="DR56:DT56"/>
    <mergeCell ref="DU56:DW56"/>
    <mergeCell ref="DX56:DZ56"/>
    <mergeCell ref="EA56:ED56"/>
    <mergeCell ref="EE56:EG56"/>
    <mergeCell ref="CM55:CO55"/>
    <mergeCell ref="CP55:CR55"/>
    <mergeCell ref="CS55:CV55"/>
    <mergeCell ref="CJ56:CL56"/>
    <mergeCell ref="CW55:CZ55"/>
    <mergeCell ref="DA55:DC55"/>
    <mergeCell ref="DD55:DF55"/>
    <mergeCell ref="DG55:DJ55"/>
    <mergeCell ref="EA55:ED55"/>
    <mergeCell ref="EE55:EG55"/>
    <mergeCell ref="A56:C56"/>
    <mergeCell ref="D56:V56"/>
    <mergeCell ref="W56:Z56"/>
    <mergeCell ref="AA56:AC56"/>
    <mergeCell ref="AD56:AF56"/>
    <mergeCell ref="AG56:AJ56"/>
    <mergeCell ref="AK56:AM56"/>
    <mergeCell ref="AN56:AQ56"/>
    <mergeCell ref="AR56:AT56"/>
    <mergeCell ref="AU56:AW56"/>
    <mergeCell ref="AX56:BA56"/>
    <mergeCell ref="BB56:BD56"/>
    <mergeCell ref="BE56:BH56"/>
    <mergeCell ref="BI56:BK56"/>
    <mergeCell ref="BL56:BN56"/>
    <mergeCell ref="BO56:BR56"/>
    <mergeCell ref="BS56:BU56"/>
    <mergeCell ref="BV56:BY56"/>
    <mergeCell ref="BZ56:CB56"/>
    <mergeCell ref="DU55:DW55"/>
    <mergeCell ref="DX55:DZ55"/>
    <mergeCell ref="BS55:BU55"/>
    <mergeCell ref="CF55:CI55"/>
    <mergeCell ref="CJ55:CL55"/>
    <mergeCell ref="DK55:DN55"/>
    <mergeCell ref="DO55:DQ55"/>
    <mergeCell ref="DR55:DT55"/>
    <mergeCell ref="DG56:DJ56"/>
    <mergeCell ref="DK56:DN56"/>
    <mergeCell ref="W55:Z55"/>
    <mergeCell ref="AG55:AJ55"/>
    <mergeCell ref="AK55:AM55"/>
    <mergeCell ref="AN55:AQ55"/>
    <mergeCell ref="AR55:AT55"/>
    <mergeCell ref="DO56:DQ56"/>
    <mergeCell ref="DD60:DF60"/>
    <mergeCell ref="DG60:DJ60"/>
    <mergeCell ref="DK60:DN60"/>
    <mergeCell ref="DO60:DQ60"/>
    <mergeCell ref="DR60:DT60"/>
    <mergeCell ref="BO55:BR55"/>
    <mergeCell ref="BV55:BY55"/>
    <mergeCell ref="BZ55:CB55"/>
    <mergeCell ref="CC55:CE55"/>
    <mergeCell ref="AN59:AQ59"/>
    <mergeCell ref="AR59:AT59"/>
    <mergeCell ref="AU59:AW59"/>
    <mergeCell ref="AX59:BA59"/>
    <mergeCell ref="BB59:BD59"/>
    <mergeCell ref="BE59:BH59"/>
    <mergeCell ref="BI59:BK59"/>
    <mergeCell ref="BL59:BN59"/>
    <mergeCell ref="BO59:BR59"/>
    <mergeCell ref="BS59:BU59"/>
    <mergeCell ref="DU60:DW60"/>
    <mergeCell ref="DX60:DZ60"/>
    <mergeCell ref="EA60:ED60"/>
    <mergeCell ref="EE60:EG60"/>
    <mergeCell ref="BZ60:CB60"/>
    <mergeCell ref="CC60:CE60"/>
    <mergeCell ref="CF60:CI60"/>
    <mergeCell ref="CJ60:CL60"/>
    <mergeCell ref="CM60:CO60"/>
    <mergeCell ref="CP60:CR60"/>
    <mergeCell ref="CS60:CV60"/>
    <mergeCell ref="CW60:CZ60"/>
    <mergeCell ref="DA60:DC60"/>
    <mergeCell ref="DK58:DN58"/>
    <mergeCell ref="DO58:DQ58"/>
    <mergeCell ref="DR58:DT58"/>
    <mergeCell ref="DU58:DW58"/>
    <mergeCell ref="DX58:DZ58"/>
    <mergeCell ref="EA59:ED59"/>
    <mergeCell ref="EE59:EG59"/>
    <mergeCell ref="DK59:DN59"/>
    <mergeCell ref="DO59:DQ59"/>
    <mergeCell ref="DR59:DT59"/>
    <mergeCell ref="DU59:DW59"/>
    <mergeCell ref="DX59:DZ59"/>
    <mergeCell ref="A55:C55"/>
    <mergeCell ref="EA58:ED58"/>
    <mergeCell ref="EE58:EG58"/>
    <mergeCell ref="A60:C60"/>
    <mergeCell ref="W60:Z60"/>
    <mergeCell ref="AA60:AC60"/>
    <mergeCell ref="AD60:AF60"/>
    <mergeCell ref="AG60:AJ60"/>
    <mergeCell ref="AK60:AM60"/>
    <mergeCell ref="AN60:AQ60"/>
    <mergeCell ref="AR60:AT60"/>
    <mergeCell ref="AU60:AW60"/>
    <mergeCell ref="AX60:BA60"/>
    <mergeCell ref="BB60:BD60"/>
    <mergeCell ref="BE60:BH60"/>
    <mergeCell ref="BI60:BK60"/>
    <mergeCell ref="BL60:BN60"/>
    <mergeCell ref="BO60:BR60"/>
    <mergeCell ref="BS60:BU60"/>
    <mergeCell ref="BV60:BY60"/>
    <mergeCell ref="CF58:CI58"/>
    <mergeCell ref="CJ58:CL58"/>
    <mergeCell ref="CM58:CO58"/>
    <mergeCell ref="CP58:CR58"/>
    <mergeCell ref="CS58:CV58"/>
    <mergeCell ref="CW58:CZ58"/>
    <mergeCell ref="DA58:DC58"/>
    <mergeCell ref="BS58:BU58"/>
    <mergeCell ref="BV58:BY58"/>
    <mergeCell ref="BE55:BH55"/>
    <mergeCell ref="BI55:BK55"/>
    <mergeCell ref="BL55:BN55"/>
    <mergeCell ref="BI54:BK54"/>
    <mergeCell ref="BL54:BN54"/>
    <mergeCell ref="BO54:BR54"/>
    <mergeCell ref="BS54:BU54"/>
    <mergeCell ref="BV54:BY54"/>
    <mergeCell ref="DG58:DJ58"/>
    <mergeCell ref="A58:C58"/>
    <mergeCell ref="W58:Z58"/>
    <mergeCell ref="AA58:AC58"/>
    <mergeCell ref="AD58:AF58"/>
    <mergeCell ref="AG58:AJ58"/>
    <mergeCell ref="AK58:AM58"/>
    <mergeCell ref="AN58:AQ58"/>
    <mergeCell ref="AR58:AT58"/>
    <mergeCell ref="AU58:AW58"/>
    <mergeCell ref="DD54:DF54"/>
    <mergeCell ref="DG54:DJ54"/>
    <mergeCell ref="A54:C54"/>
    <mergeCell ref="D54:V54"/>
    <mergeCell ref="W54:Z54"/>
    <mergeCell ref="AA54:AC54"/>
    <mergeCell ref="AD54:AF54"/>
    <mergeCell ref="AG54:AJ54"/>
    <mergeCell ref="AK54:AM54"/>
    <mergeCell ref="AN54:AQ54"/>
    <mergeCell ref="AR54:AT54"/>
    <mergeCell ref="DD58:DF58"/>
    <mergeCell ref="D55:V55"/>
    <mergeCell ref="BZ58:CB58"/>
    <mergeCell ref="CC58:CE58"/>
    <mergeCell ref="BL58:BN58"/>
    <mergeCell ref="BO58:BR58"/>
    <mergeCell ref="DR53:DT53"/>
    <mergeCell ref="DU53:DW53"/>
    <mergeCell ref="DX53:DZ53"/>
    <mergeCell ref="EA53:ED53"/>
    <mergeCell ref="EE53:EG53"/>
    <mergeCell ref="BZ53:CB53"/>
    <mergeCell ref="CC53:CE53"/>
    <mergeCell ref="CF53:CI53"/>
    <mergeCell ref="CJ53:CL53"/>
    <mergeCell ref="CM53:CO53"/>
    <mergeCell ref="CP53:CR53"/>
    <mergeCell ref="CS53:CV53"/>
    <mergeCell ref="CW53:CZ53"/>
    <mergeCell ref="DA53:DC53"/>
    <mergeCell ref="EA54:ED54"/>
    <mergeCell ref="EE54:EG54"/>
    <mergeCell ref="BZ54:CB54"/>
    <mergeCell ref="CC54:CE54"/>
    <mergeCell ref="CF54:CI54"/>
    <mergeCell ref="CJ54:CL54"/>
    <mergeCell ref="CM54:CO54"/>
    <mergeCell ref="CP54:CR54"/>
    <mergeCell ref="CS54:CV54"/>
    <mergeCell ref="CW54:CZ54"/>
    <mergeCell ref="DA54:DC54"/>
    <mergeCell ref="DK54:DN54"/>
    <mergeCell ref="DO54:DQ54"/>
    <mergeCell ref="DR54:DT54"/>
    <mergeCell ref="DU54:DW54"/>
    <mergeCell ref="DX54:DZ54"/>
    <mergeCell ref="BL53:BN53"/>
    <mergeCell ref="BO53:BR53"/>
    <mergeCell ref="BS53:BU53"/>
    <mergeCell ref="BV53:BY53"/>
    <mergeCell ref="D53:V53"/>
    <mergeCell ref="W53:Z53"/>
    <mergeCell ref="AA53:AC53"/>
    <mergeCell ref="AD53:AF53"/>
    <mergeCell ref="AG53:AJ53"/>
    <mergeCell ref="AK53:AM53"/>
    <mergeCell ref="AN53:AQ53"/>
    <mergeCell ref="AR53:AT53"/>
    <mergeCell ref="DD52:DF52"/>
    <mergeCell ref="DG52:DJ52"/>
    <mergeCell ref="DK52:DN52"/>
    <mergeCell ref="DO52:DQ52"/>
    <mergeCell ref="D52:V52"/>
    <mergeCell ref="W52:Z52"/>
    <mergeCell ref="AA52:AC52"/>
    <mergeCell ref="AD52:AF52"/>
    <mergeCell ref="AG52:AJ52"/>
    <mergeCell ref="AK52:AM52"/>
    <mergeCell ref="AN52:AQ52"/>
    <mergeCell ref="AR52:AT52"/>
    <mergeCell ref="DG53:DJ53"/>
    <mergeCell ref="DK53:DN53"/>
    <mergeCell ref="DO53:DQ53"/>
    <mergeCell ref="DR52:DT52"/>
    <mergeCell ref="DU52:DW52"/>
    <mergeCell ref="DX52:DZ52"/>
    <mergeCell ref="EA52:ED52"/>
    <mergeCell ref="EE52:EG52"/>
    <mergeCell ref="BZ52:CB52"/>
    <mergeCell ref="CC52:CE52"/>
    <mergeCell ref="CF52:CI52"/>
    <mergeCell ref="CJ52:CL52"/>
    <mergeCell ref="CM52:CO52"/>
    <mergeCell ref="CP52:CR52"/>
    <mergeCell ref="CS52:CV52"/>
    <mergeCell ref="CW52:CZ52"/>
    <mergeCell ref="DA52:DC52"/>
    <mergeCell ref="AU52:AW52"/>
    <mergeCell ref="AX52:BA52"/>
    <mergeCell ref="BB52:BD52"/>
    <mergeCell ref="BE52:BH52"/>
    <mergeCell ref="BI52:BK52"/>
    <mergeCell ref="BL52:BN52"/>
    <mergeCell ref="BO52:BR52"/>
    <mergeCell ref="BS52:BU52"/>
    <mergeCell ref="BV52:BY52"/>
    <mergeCell ref="DG51:DJ51"/>
    <mergeCell ref="DK51:DN51"/>
    <mergeCell ref="DO51:DQ51"/>
    <mergeCell ref="DR51:DT51"/>
    <mergeCell ref="DU51:DW51"/>
    <mergeCell ref="DX51:DZ51"/>
    <mergeCell ref="EA51:ED51"/>
    <mergeCell ref="EE51:EG51"/>
    <mergeCell ref="BZ51:CB51"/>
    <mergeCell ref="CC51:CE51"/>
    <mergeCell ref="CF51:CI51"/>
    <mergeCell ref="CJ51:CL51"/>
    <mergeCell ref="CM51:CO51"/>
    <mergeCell ref="CP51:CR51"/>
    <mergeCell ref="CS51:CV51"/>
    <mergeCell ref="CW51:CZ51"/>
    <mergeCell ref="DA51:DC51"/>
    <mergeCell ref="AU51:AW51"/>
    <mergeCell ref="AX51:BA51"/>
    <mergeCell ref="BB51:BD51"/>
    <mergeCell ref="BE51:BH51"/>
    <mergeCell ref="BI51:BK51"/>
    <mergeCell ref="BL51:BN51"/>
    <mergeCell ref="BO51:BR51"/>
    <mergeCell ref="BS51:BU51"/>
    <mergeCell ref="BV51:BY51"/>
    <mergeCell ref="D51:V51"/>
    <mergeCell ref="W51:Z51"/>
    <mergeCell ref="AA51:AC51"/>
    <mergeCell ref="AD51:AF51"/>
    <mergeCell ref="AG51:AJ51"/>
    <mergeCell ref="AK51:AM51"/>
    <mergeCell ref="AN51:AQ51"/>
    <mergeCell ref="AR51:AT51"/>
    <mergeCell ref="AU50:AW50"/>
    <mergeCell ref="AX50:BA50"/>
    <mergeCell ref="BB50:BD50"/>
    <mergeCell ref="BE50:BH50"/>
    <mergeCell ref="BI50:BK50"/>
    <mergeCell ref="BL50:BN50"/>
    <mergeCell ref="BO50:BR50"/>
    <mergeCell ref="BS50:BU50"/>
    <mergeCell ref="BV50:BY50"/>
    <mergeCell ref="D50:V50"/>
    <mergeCell ref="W50:Z50"/>
    <mergeCell ref="AA50:AC50"/>
    <mergeCell ref="AD50:AF50"/>
    <mergeCell ref="AG50:AJ50"/>
    <mergeCell ref="AK50:AM50"/>
    <mergeCell ref="AN50:AQ50"/>
    <mergeCell ref="AR50:AT50"/>
    <mergeCell ref="AK49:AM49"/>
    <mergeCell ref="AN49:AQ49"/>
    <mergeCell ref="AR49:AT49"/>
    <mergeCell ref="DD49:DF49"/>
    <mergeCell ref="DG49:DJ49"/>
    <mergeCell ref="DK49:DN49"/>
    <mergeCell ref="DO49:DQ49"/>
    <mergeCell ref="DR49:DT49"/>
    <mergeCell ref="DU49:DW49"/>
    <mergeCell ref="DX49:DZ49"/>
    <mergeCell ref="EA49:ED49"/>
    <mergeCell ref="EE49:EG49"/>
    <mergeCell ref="BZ49:CB49"/>
    <mergeCell ref="CC49:CE49"/>
    <mergeCell ref="CF49:CI49"/>
    <mergeCell ref="CJ49:CL49"/>
    <mergeCell ref="CM49:CO49"/>
    <mergeCell ref="CP49:CR49"/>
    <mergeCell ref="CS49:CV49"/>
    <mergeCell ref="CW49:CZ49"/>
    <mergeCell ref="DA49:DC49"/>
    <mergeCell ref="BL49:BN49"/>
    <mergeCell ref="BO49:BR49"/>
    <mergeCell ref="BS49:BU49"/>
    <mergeCell ref="BV49:BY49"/>
    <mergeCell ref="DO38:DQ38"/>
    <mergeCell ref="DR38:DT38"/>
    <mergeCell ref="EB9:EC9"/>
    <mergeCell ref="DN7:EF7"/>
    <mergeCell ref="DN8:EF8"/>
    <mergeCell ref="DO9:DP9"/>
    <mergeCell ref="DR9:DY9"/>
    <mergeCell ref="DZ9:EA9"/>
    <mergeCell ref="DU38:DW38"/>
    <mergeCell ref="DX38:DZ38"/>
    <mergeCell ref="EA38:ED38"/>
    <mergeCell ref="EE38:EG38"/>
    <mergeCell ref="EE23:EG23"/>
    <mergeCell ref="DO24:DQ24"/>
    <mergeCell ref="EE35:EG36"/>
    <mergeCell ref="EE22:EG22"/>
    <mergeCell ref="DU33:DW34"/>
    <mergeCell ref="DX33:DZ34"/>
    <mergeCell ref="EA33:ED34"/>
    <mergeCell ref="EE33:EG34"/>
    <mergeCell ref="EA37:ED37"/>
    <mergeCell ref="EE37:EG37"/>
    <mergeCell ref="DX24:DZ24"/>
    <mergeCell ref="EA24:ED24"/>
    <mergeCell ref="EE24:EG24"/>
    <mergeCell ref="DX26:DZ26"/>
    <mergeCell ref="EA26:ED26"/>
    <mergeCell ref="EE26:EG26"/>
    <mergeCell ref="DX28:DZ28"/>
    <mergeCell ref="EA28:ED28"/>
    <mergeCell ref="EE28:EG28"/>
    <mergeCell ref="DR30:DT30"/>
    <mergeCell ref="CP38:CR38"/>
    <mergeCell ref="CS38:CV38"/>
    <mergeCell ref="CW38:CZ38"/>
    <mergeCell ref="DA38:DC38"/>
    <mergeCell ref="AU38:AW38"/>
    <mergeCell ref="AX38:BA38"/>
    <mergeCell ref="BB38:BD38"/>
    <mergeCell ref="BE38:BH38"/>
    <mergeCell ref="BI38:BK38"/>
    <mergeCell ref="BL38:BN38"/>
    <mergeCell ref="BO38:BR38"/>
    <mergeCell ref="BS38:BU38"/>
    <mergeCell ref="BV38:BY38"/>
    <mergeCell ref="BZ38:CB38"/>
    <mergeCell ref="CC38:CE38"/>
    <mergeCell ref="CF38:CI38"/>
    <mergeCell ref="CJ38:CL38"/>
    <mergeCell ref="CM38:CO38"/>
    <mergeCell ref="DD38:DF38"/>
    <mergeCell ref="DG38:DJ38"/>
    <mergeCell ref="DK38:DN38"/>
    <mergeCell ref="BZ37:CB37"/>
    <mergeCell ref="CC37:CE37"/>
    <mergeCell ref="CF37:CI37"/>
    <mergeCell ref="CJ37:CL37"/>
    <mergeCell ref="CM37:CO37"/>
    <mergeCell ref="CP37:CR37"/>
    <mergeCell ref="CS37:CV37"/>
    <mergeCell ref="A11:BR11"/>
    <mergeCell ref="BS11:EG11"/>
    <mergeCell ref="A12:BR12"/>
    <mergeCell ref="BS12:EG12"/>
    <mergeCell ref="DO16:EG16"/>
    <mergeCell ref="DO17:EG17"/>
    <mergeCell ref="BE21:BU21"/>
    <mergeCell ref="A23:C23"/>
    <mergeCell ref="D23:V23"/>
    <mergeCell ref="W23:AM23"/>
    <mergeCell ref="AN23:BD23"/>
    <mergeCell ref="BV23:CL23"/>
    <mergeCell ref="BV21:CL21"/>
    <mergeCell ref="A22:C22"/>
    <mergeCell ref="D22:V22"/>
    <mergeCell ref="W22:AM22"/>
    <mergeCell ref="AN22:BD22"/>
    <mergeCell ref="BV22:CL22"/>
    <mergeCell ref="BE22:BU22"/>
    <mergeCell ref="BE23:BU23"/>
    <mergeCell ref="DA22:DN22"/>
    <mergeCell ref="DO22:ED22"/>
    <mergeCell ref="A21:C21"/>
    <mergeCell ref="CS35:CV36"/>
    <mergeCell ref="CW35:CZ36"/>
    <mergeCell ref="DA35:DC36"/>
    <mergeCell ref="DD35:DF36"/>
    <mergeCell ref="DG35:DJ36"/>
    <mergeCell ref="DK33:DN34"/>
    <mergeCell ref="DO39:DQ39"/>
    <mergeCell ref="DR39:DT39"/>
    <mergeCell ref="DU39:DW39"/>
    <mergeCell ref="DX39:DZ39"/>
    <mergeCell ref="EA39:ED39"/>
    <mergeCell ref="EE39:EG39"/>
    <mergeCell ref="DP18:DQ18"/>
    <mergeCell ref="DS18:DZ18"/>
    <mergeCell ref="EA18:EB18"/>
    <mergeCell ref="EC18:ED18"/>
    <mergeCell ref="DR24:DT24"/>
    <mergeCell ref="DU24:DW24"/>
    <mergeCell ref="DU35:DW36"/>
    <mergeCell ref="DX35:DZ36"/>
    <mergeCell ref="EA35:ED36"/>
    <mergeCell ref="DR35:DT36"/>
    <mergeCell ref="CM21:EG21"/>
    <mergeCell ref="CM22:CZ22"/>
    <mergeCell ref="CM23:CZ23"/>
    <mergeCell ref="DA23:DN23"/>
    <mergeCell ref="DO23:ED23"/>
    <mergeCell ref="D21:V21"/>
    <mergeCell ref="W21:AM21"/>
    <mergeCell ref="AN21:BD21"/>
    <mergeCell ref="A24:C24"/>
    <mergeCell ref="D24:V24"/>
    <mergeCell ref="W24:Z24"/>
    <mergeCell ref="AA24:AC24"/>
    <mergeCell ref="AD24:AF24"/>
    <mergeCell ref="AG24:AJ24"/>
    <mergeCell ref="AK24:AM24"/>
    <mergeCell ref="AN24:AQ24"/>
    <mergeCell ref="AR24:AT24"/>
    <mergeCell ref="BZ24:CB24"/>
    <mergeCell ref="CC24:CE24"/>
    <mergeCell ref="CF24:CI24"/>
    <mergeCell ref="CJ24:CL24"/>
    <mergeCell ref="CM24:CO24"/>
    <mergeCell ref="CP24:CR24"/>
    <mergeCell ref="BE24:BH24"/>
    <mergeCell ref="BI24:BK24"/>
    <mergeCell ref="BL24:BN24"/>
    <mergeCell ref="BO24:BR24"/>
    <mergeCell ref="BS24:BU24"/>
    <mergeCell ref="BV24:BY24"/>
    <mergeCell ref="CS24:CV24"/>
    <mergeCell ref="CW24:CZ24"/>
    <mergeCell ref="DA24:DC24"/>
    <mergeCell ref="DD24:DF24"/>
    <mergeCell ref="DG24:DJ24"/>
    <mergeCell ref="DK24:DN24"/>
    <mergeCell ref="AU24:AW24"/>
    <mergeCell ref="AX24:BA24"/>
    <mergeCell ref="BB24:BD24"/>
    <mergeCell ref="DX25:DZ25"/>
    <mergeCell ref="EA25:ED25"/>
    <mergeCell ref="EE25:EG25"/>
    <mergeCell ref="CS25:CV25"/>
    <mergeCell ref="CW25:CZ25"/>
    <mergeCell ref="DA25:DC25"/>
    <mergeCell ref="DD25:DF25"/>
    <mergeCell ref="DG25:DJ25"/>
    <mergeCell ref="A25:C25"/>
    <mergeCell ref="D25:V25"/>
    <mergeCell ref="W25:Z25"/>
    <mergeCell ref="AA25:AC25"/>
    <mergeCell ref="AD25:AF25"/>
    <mergeCell ref="AG25:AJ25"/>
    <mergeCell ref="DO25:DQ25"/>
    <mergeCell ref="DR25:DT25"/>
    <mergeCell ref="AK25:AM25"/>
    <mergeCell ref="AN25:AQ25"/>
    <mergeCell ref="AR25:AT25"/>
    <mergeCell ref="DU25:DW25"/>
    <mergeCell ref="BZ25:CB25"/>
    <mergeCell ref="CC25:CE25"/>
    <mergeCell ref="CF25:CI25"/>
    <mergeCell ref="CJ25:CL25"/>
    <mergeCell ref="CM25:CO25"/>
    <mergeCell ref="CP25:CR25"/>
    <mergeCell ref="BE25:BH25"/>
    <mergeCell ref="BI25:BK25"/>
    <mergeCell ref="BL25:BN25"/>
    <mergeCell ref="BO25:BR25"/>
    <mergeCell ref="BS25:BU25"/>
    <mergeCell ref="BV25:BY25"/>
    <mergeCell ref="DK25:DN25"/>
    <mergeCell ref="AU25:AW25"/>
    <mergeCell ref="AX25:BA25"/>
    <mergeCell ref="BB25:BD25"/>
    <mergeCell ref="A26:C26"/>
    <mergeCell ref="D26:V26"/>
    <mergeCell ref="W26:Z26"/>
    <mergeCell ref="AA26:AC26"/>
    <mergeCell ref="AD26:AF26"/>
    <mergeCell ref="AG26:AJ26"/>
    <mergeCell ref="DO26:DQ26"/>
    <mergeCell ref="DR26:DT26"/>
    <mergeCell ref="DU26:DW26"/>
    <mergeCell ref="BZ26:CB26"/>
    <mergeCell ref="CC26:CE26"/>
    <mergeCell ref="CF26:CI26"/>
    <mergeCell ref="CJ26:CL26"/>
    <mergeCell ref="CM26:CO26"/>
    <mergeCell ref="CP26:CR26"/>
    <mergeCell ref="BE26:BH26"/>
    <mergeCell ref="BI26:BK26"/>
    <mergeCell ref="BL26:BN26"/>
    <mergeCell ref="BO26:BR26"/>
    <mergeCell ref="BS26:BU26"/>
    <mergeCell ref="BV26:BY26"/>
    <mergeCell ref="AK26:AM26"/>
    <mergeCell ref="AN26:AQ26"/>
    <mergeCell ref="AR26:AT26"/>
    <mergeCell ref="CS26:CV26"/>
    <mergeCell ref="CW26:CZ26"/>
    <mergeCell ref="DA26:DC26"/>
    <mergeCell ref="DD26:DF26"/>
    <mergeCell ref="DG26:DJ26"/>
    <mergeCell ref="DK26:DN26"/>
    <mergeCell ref="AU26:AW26"/>
    <mergeCell ref="AX26:BA26"/>
    <mergeCell ref="BB26:BD26"/>
    <mergeCell ref="DX27:DZ27"/>
    <mergeCell ref="EA27:ED27"/>
    <mergeCell ref="EE27:EG27"/>
    <mergeCell ref="CS27:CV27"/>
    <mergeCell ref="CW27:CZ27"/>
    <mergeCell ref="DA27:DC27"/>
    <mergeCell ref="DD27:DF27"/>
    <mergeCell ref="DG27:DJ27"/>
    <mergeCell ref="DK27:DN27"/>
    <mergeCell ref="A27:C27"/>
    <mergeCell ref="D27:V27"/>
    <mergeCell ref="W27:Z27"/>
    <mergeCell ref="AA27:AC27"/>
    <mergeCell ref="AD27:AF27"/>
    <mergeCell ref="AG27:AJ27"/>
    <mergeCell ref="DO27:DQ27"/>
    <mergeCell ref="DR27:DT27"/>
    <mergeCell ref="DU27:DW27"/>
    <mergeCell ref="BZ27:CB27"/>
    <mergeCell ref="CC27:CE27"/>
    <mergeCell ref="CF27:CI27"/>
    <mergeCell ref="CJ27:CL27"/>
    <mergeCell ref="CM27:CO27"/>
    <mergeCell ref="CP27:CR27"/>
    <mergeCell ref="BE27:BH27"/>
    <mergeCell ref="BI27:BK27"/>
    <mergeCell ref="BL27:BN27"/>
    <mergeCell ref="BO27:BR27"/>
    <mergeCell ref="BS27:BU27"/>
    <mergeCell ref="BV27:BY27"/>
    <mergeCell ref="AK27:AM27"/>
    <mergeCell ref="AN27:AQ27"/>
    <mergeCell ref="AR27:AT27"/>
    <mergeCell ref="AU27:AW27"/>
    <mergeCell ref="AX27:BA27"/>
    <mergeCell ref="BB27:BD27"/>
    <mergeCell ref="A28:C28"/>
    <mergeCell ref="D28:V28"/>
    <mergeCell ref="W28:Z28"/>
    <mergeCell ref="AA28:AC28"/>
    <mergeCell ref="AD28:AF28"/>
    <mergeCell ref="AG28:AJ28"/>
    <mergeCell ref="DO28:DQ28"/>
    <mergeCell ref="DR28:DT28"/>
    <mergeCell ref="DU28:DW28"/>
    <mergeCell ref="BZ28:CB28"/>
    <mergeCell ref="CC28:CE28"/>
    <mergeCell ref="CF28:CI28"/>
    <mergeCell ref="CJ28:CL28"/>
    <mergeCell ref="CM28:CO28"/>
    <mergeCell ref="CP28:CR28"/>
    <mergeCell ref="BE28:BH28"/>
    <mergeCell ref="BI28:BK28"/>
    <mergeCell ref="BL28:BN28"/>
    <mergeCell ref="BO28:BR28"/>
    <mergeCell ref="BS28:BU28"/>
    <mergeCell ref="BV28:BY28"/>
    <mergeCell ref="AK28:AM28"/>
    <mergeCell ref="AN28:AQ28"/>
    <mergeCell ref="AR28:AT28"/>
    <mergeCell ref="CS28:CV28"/>
    <mergeCell ref="CW28:CZ28"/>
    <mergeCell ref="DA28:DC28"/>
    <mergeCell ref="DO30:DQ30"/>
    <mergeCell ref="DD28:DF28"/>
    <mergeCell ref="DG28:DJ28"/>
    <mergeCell ref="DK28:DN28"/>
    <mergeCell ref="AU28:AW28"/>
    <mergeCell ref="AX28:BA28"/>
    <mergeCell ref="BB28:BD28"/>
    <mergeCell ref="DX29:DZ29"/>
    <mergeCell ref="EA29:ED29"/>
    <mergeCell ref="EE29:EG29"/>
    <mergeCell ref="CS29:CV29"/>
    <mergeCell ref="CW29:CZ29"/>
    <mergeCell ref="DA29:DC29"/>
    <mergeCell ref="DD29:DF29"/>
    <mergeCell ref="DG29:DJ29"/>
    <mergeCell ref="DK29:DN29"/>
    <mergeCell ref="A29:C29"/>
    <mergeCell ref="D29:V29"/>
    <mergeCell ref="W29:Z29"/>
    <mergeCell ref="AA29:AC29"/>
    <mergeCell ref="AD29:AF29"/>
    <mergeCell ref="AG29:AJ29"/>
    <mergeCell ref="DO29:DQ29"/>
    <mergeCell ref="DR29:DT29"/>
    <mergeCell ref="DU29:DW29"/>
    <mergeCell ref="BZ29:CB29"/>
    <mergeCell ref="CC29:CE29"/>
    <mergeCell ref="CF29:CI29"/>
    <mergeCell ref="CJ29:CL29"/>
    <mergeCell ref="CM29:CO29"/>
    <mergeCell ref="CP29:CR29"/>
    <mergeCell ref="BE29:BH29"/>
    <mergeCell ref="BS30:BU30"/>
    <mergeCell ref="BV30:BY30"/>
    <mergeCell ref="AK30:AM30"/>
    <mergeCell ref="AN30:AQ30"/>
    <mergeCell ref="AR30:AT30"/>
    <mergeCell ref="BB31:BD31"/>
    <mergeCell ref="BL29:BN29"/>
    <mergeCell ref="BO29:BR29"/>
    <mergeCell ref="BS29:BU29"/>
    <mergeCell ref="BV29:BY29"/>
    <mergeCell ref="AK29:AM29"/>
    <mergeCell ref="AN29:AQ29"/>
    <mergeCell ref="AR29:AT29"/>
    <mergeCell ref="AU29:AW29"/>
    <mergeCell ref="AX29:BA29"/>
    <mergeCell ref="BB29:BD29"/>
    <mergeCell ref="A30:C30"/>
    <mergeCell ref="D30:V30"/>
    <mergeCell ref="W30:Z30"/>
    <mergeCell ref="AA30:AC30"/>
    <mergeCell ref="AD30:AF30"/>
    <mergeCell ref="AG30:AJ30"/>
    <mergeCell ref="BI29:BK29"/>
    <mergeCell ref="DX30:DZ30"/>
    <mergeCell ref="EA30:ED30"/>
    <mergeCell ref="EE30:EG30"/>
    <mergeCell ref="CS30:CV30"/>
    <mergeCell ref="CW30:CZ30"/>
    <mergeCell ref="DA30:DC30"/>
    <mergeCell ref="DD30:DF30"/>
    <mergeCell ref="DG30:DJ30"/>
    <mergeCell ref="DK30:DN30"/>
    <mergeCell ref="AU30:AW30"/>
    <mergeCell ref="AX30:BA30"/>
    <mergeCell ref="BB30:BD30"/>
    <mergeCell ref="DX31:DZ31"/>
    <mergeCell ref="EA31:ED31"/>
    <mergeCell ref="EE31:EG31"/>
    <mergeCell ref="CS31:CV31"/>
    <mergeCell ref="CW31:CZ31"/>
    <mergeCell ref="DA31:DC31"/>
    <mergeCell ref="DD31:DF31"/>
    <mergeCell ref="DG31:DJ31"/>
    <mergeCell ref="DK31:DN31"/>
    <mergeCell ref="DU30:DW30"/>
    <mergeCell ref="BZ30:CB30"/>
    <mergeCell ref="CC30:CE30"/>
    <mergeCell ref="CF30:CI30"/>
    <mergeCell ref="CJ30:CL30"/>
    <mergeCell ref="CM30:CO30"/>
    <mergeCell ref="CP30:CR30"/>
    <mergeCell ref="BE30:BH30"/>
    <mergeCell ref="BI30:BK30"/>
    <mergeCell ref="BL30:BN30"/>
    <mergeCell ref="BO30:BR30"/>
    <mergeCell ref="AK32:AM32"/>
    <mergeCell ref="AN32:AQ32"/>
    <mergeCell ref="AR32:AT32"/>
    <mergeCell ref="AU32:AW32"/>
    <mergeCell ref="AX32:BA32"/>
    <mergeCell ref="BB32:BD32"/>
    <mergeCell ref="A31:C31"/>
    <mergeCell ref="D31:V31"/>
    <mergeCell ref="W31:Z31"/>
    <mergeCell ref="AA31:AC31"/>
    <mergeCell ref="AD31:AF31"/>
    <mergeCell ref="AG31:AJ31"/>
    <mergeCell ref="DO31:DQ31"/>
    <mergeCell ref="DR31:DT31"/>
    <mergeCell ref="DU31:DW31"/>
    <mergeCell ref="BZ31:CB31"/>
    <mergeCell ref="CC31:CE31"/>
    <mergeCell ref="CF31:CI31"/>
    <mergeCell ref="CJ31:CL31"/>
    <mergeCell ref="CM31:CO31"/>
    <mergeCell ref="CP31:CR31"/>
    <mergeCell ref="BE31:BH31"/>
    <mergeCell ref="BI31:BK31"/>
    <mergeCell ref="BL31:BN31"/>
    <mergeCell ref="BO31:BR31"/>
    <mergeCell ref="BS31:BU31"/>
    <mergeCell ref="BV31:BY31"/>
    <mergeCell ref="AK31:AM31"/>
    <mergeCell ref="AN31:AQ31"/>
    <mergeCell ref="AR31:AT31"/>
    <mergeCell ref="AU31:AW31"/>
    <mergeCell ref="AX31:BA31"/>
    <mergeCell ref="DX32:DZ32"/>
    <mergeCell ref="EA32:ED32"/>
    <mergeCell ref="EE32:EG32"/>
    <mergeCell ref="CS32:CV32"/>
    <mergeCell ref="CW32:CZ32"/>
    <mergeCell ref="DA32:DC32"/>
    <mergeCell ref="DD32:DF32"/>
    <mergeCell ref="DG32:DJ32"/>
    <mergeCell ref="DK32:DN32"/>
    <mergeCell ref="DR33:DT34"/>
    <mergeCell ref="BV33:BY34"/>
    <mergeCell ref="A32:C32"/>
    <mergeCell ref="D32:V32"/>
    <mergeCell ref="W32:Z32"/>
    <mergeCell ref="AA32:AC32"/>
    <mergeCell ref="AD32:AF32"/>
    <mergeCell ref="AG32:AJ32"/>
    <mergeCell ref="DO32:DQ32"/>
    <mergeCell ref="DR32:DT32"/>
    <mergeCell ref="DU32:DW32"/>
    <mergeCell ref="BZ32:CB32"/>
    <mergeCell ref="CC32:CE32"/>
    <mergeCell ref="CF32:CI32"/>
    <mergeCell ref="CJ32:CL32"/>
    <mergeCell ref="CM32:CO32"/>
    <mergeCell ref="CP32:CR32"/>
    <mergeCell ref="BE32:BH32"/>
    <mergeCell ref="BI32:BK32"/>
    <mergeCell ref="BL32:BN32"/>
    <mergeCell ref="BO32:BR32"/>
    <mergeCell ref="BS32:BU32"/>
    <mergeCell ref="BV32:BY32"/>
    <mergeCell ref="BO35:BR36"/>
    <mergeCell ref="BS35:BU36"/>
    <mergeCell ref="BV35:BY36"/>
    <mergeCell ref="CJ35:CL36"/>
    <mergeCell ref="CM35:CO36"/>
    <mergeCell ref="CP35:CR36"/>
    <mergeCell ref="BZ35:CB36"/>
    <mergeCell ref="DO33:DQ34"/>
    <mergeCell ref="AK33:AM34"/>
    <mergeCell ref="AN33:AQ34"/>
    <mergeCell ref="AR33:AT34"/>
    <mergeCell ref="AU33:AW34"/>
    <mergeCell ref="BZ33:CB34"/>
    <mergeCell ref="CC33:CE34"/>
    <mergeCell ref="CF33:CI34"/>
    <mergeCell ref="CJ33:CL34"/>
    <mergeCell ref="CM33:CO34"/>
    <mergeCell ref="CP33:CR34"/>
    <mergeCell ref="BE33:BH34"/>
    <mergeCell ref="BI33:BK34"/>
    <mergeCell ref="BL33:BN34"/>
    <mergeCell ref="BO33:BR34"/>
    <mergeCell ref="BS33:BU34"/>
    <mergeCell ref="CS33:CV34"/>
    <mergeCell ref="CW33:CZ34"/>
    <mergeCell ref="DA33:DC34"/>
    <mergeCell ref="DD33:DF34"/>
    <mergeCell ref="DG33:DJ34"/>
    <mergeCell ref="AX33:BA34"/>
    <mergeCell ref="BB33:BD34"/>
    <mergeCell ref="DK35:DN36"/>
    <mergeCell ref="DO35:DQ36"/>
    <mergeCell ref="AR39:AT39"/>
    <mergeCell ref="AU39:AW39"/>
    <mergeCell ref="AX39:BA39"/>
    <mergeCell ref="BB39:BD39"/>
    <mergeCell ref="BE39:BH39"/>
    <mergeCell ref="BI39:BK39"/>
    <mergeCell ref="BL39:BN39"/>
    <mergeCell ref="A39:C39"/>
    <mergeCell ref="D39:V39"/>
    <mergeCell ref="W39:Z39"/>
    <mergeCell ref="AA39:AC39"/>
    <mergeCell ref="AD39:AF39"/>
    <mergeCell ref="AG39:AJ39"/>
    <mergeCell ref="W38:Z38"/>
    <mergeCell ref="AK35:AM36"/>
    <mergeCell ref="AN35:AQ36"/>
    <mergeCell ref="AR35:AT36"/>
    <mergeCell ref="AU35:AW36"/>
    <mergeCell ref="AX35:BA36"/>
    <mergeCell ref="BB35:BD36"/>
    <mergeCell ref="BE35:BH36"/>
    <mergeCell ref="BI35:BK36"/>
    <mergeCell ref="BL35:BN36"/>
    <mergeCell ref="AD38:AF38"/>
    <mergeCell ref="AG38:AJ38"/>
    <mergeCell ref="AK38:AM38"/>
    <mergeCell ref="AN38:AQ38"/>
    <mergeCell ref="AR38:AT38"/>
    <mergeCell ref="A37:C38"/>
    <mergeCell ref="D38:V38"/>
    <mergeCell ref="AA38:AC38"/>
    <mergeCell ref="CM39:CO39"/>
    <mergeCell ref="CP39:CR39"/>
    <mergeCell ref="CS39:CV39"/>
    <mergeCell ref="CW39:CZ39"/>
    <mergeCell ref="DA39:DC39"/>
    <mergeCell ref="DD39:DF39"/>
    <mergeCell ref="DG39:DJ39"/>
    <mergeCell ref="DK39:DN39"/>
    <mergeCell ref="BV39:BY39"/>
    <mergeCell ref="BZ39:CB39"/>
    <mergeCell ref="CC39:CE39"/>
    <mergeCell ref="BO39:BR39"/>
    <mergeCell ref="BS39:BU39"/>
    <mergeCell ref="CJ41:CL41"/>
    <mergeCell ref="A33:C34"/>
    <mergeCell ref="D33:V33"/>
    <mergeCell ref="W33:Z34"/>
    <mergeCell ref="AA33:AC34"/>
    <mergeCell ref="AD33:AF34"/>
    <mergeCell ref="AG33:AJ34"/>
    <mergeCell ref="D34:V34"/>
    <mergeCell ref="A35:C36"/>
    <mergeCell ref="D35:V35"/>
    <mergeCell ref="W35:Z36"/>
    <mergeCell ref="AA35:AC36"/>
    <mergeCell ref="AD35:AF36"/>
    <mergeCell ref="AG35:AJ36"/>
    <mergeCell ref="D36:V36"/>
    <mergeCell ref="CC35:CE36"/>
    <mergeCell ref="CF35:CI36"/>
    <mergeCell ref="AK39:AM39"/>
    <mergeCell ref="AN39:AQ39"/>
    <mergeCell ref="DU42:DW43"/>
    <mergeCell ref="CM42:CO43"/>
    <mergeCell ref="CP42:CR43"/>
    <mergeCell ref="DX42:DZ43"/>
    <mergeCell ref="EA42:ED43"/>
    <mergeCell ref="EE42:EG43"/>
    <mergeCell ref="CS42:CV43"/>
    <mergeCell ref="CW42:CZ43"/>
    <mergeCell ref="DA42:DC43"/>
    <mergeCell ref="DD42:DF43"/>
    <mergeCell ref="DR40:DT41"/>
    <mergeCell ref="DO40:DQ41"/>
    <mergeCell ref="DR42:DT43"/>
    <mergeCell ref="DU40:DW41"/>
    <mergeCell ref="DX40:DZ41"/>
    <mergeCell ref="EA40:ED41"/>
    <mergeCell ref="EE40:EG41"/>
    <mergeCell ref="CS40:CV41"/>
    <mergeCell ref="CW40:CZ41"/>
    <mergeCell ref="DA40:DC41"/>
    <mergeCell ref="DD40:DF41"/>
    <mergeCell ref="DG40:DJ41"/>
    <mergeCell ref="DK40:DN41"/>
    <mergeCell ref="DO42:DQ43"/>
    <mergeCell ref="DG42:DJ43"/>
    <mergeCell ref="DK42:DN43"/>
    <mergeCell ref="CM40:CO41"/>
    <mergeCell ref="CP40:CR41"/>
    <mergeCell ref="CF39:CI39"/>
    <mergeCell ref="CJ39:CL39"/>
    <mergeCell ref="W45:Z47"/>
    <mergeCell ref="AA45:AC47"/>
    <mergeCell ref="AD45:AF47"/>
    <mergeCell ref="AG45:AJ47"/>
    <mergeCell ref="DO45:DQ47"/>
    <mergeCell ref="BZ45:CB47"/>
    <mergeCell ref="CC45:CE47"/>
    <mergeCell ref="CF45:CI47"/>
    <mergeCell ref="CJ45:CL47"/>
    <mergeCell ref="CM45:CO47"/>
    <mergeCell ref="CP45:CR47"/>
    <mergeCell ref="BE45:BH47"/>
    <mergeCell ref="BI45:BK47"/>
    <mergeCell ref="EA45:ED47"/>
    <mergeCell ref="EE45:EG47"/>
    <mergeCell ref="CS45:CV47"/>
    <mergeCell ref="CW45:CZ47"/>
    <mergeCell ref="DA45:DC47"/>
    <mergeCell ref="DD45:DF47"/>
    <mergeCell ref="DG45:DJ47"/>
    <mergeCell ref="DK45:DN47"/>
    <mergeCell ref="AU45:AW47"/>
    <mergeCell ref="AX45:BA47"/>
    <mergeCell ref="BB45:BD47"/>
    <mergeCell ref="BO45:BR47"/>
    <mergeCell ref="BS45:BU47"/>
    <mergeCell ref="AK45:AM47"/>
    <mergeCell ref="AN45:AQ47"/>
    <mergeCell ref="AR45:AT47"/>
    <mergeCell ref="EA44:ED44"/>
    <mergeCell ref="DO48:DQ48"/>
    <mergeCell ref="DR48:DT48"/>
    <mergeCell ref="DU48:DW48"/>
    <mergeCell ref="BZ48:CB48"/>
    <mergeCell ref="CC48:CE48"/>
    <mergeCell ref="CF48:CI48"/>
    <mergeCell ref="CJ48:CL48"/>
    <mergeCell ref="CM48:CO48"/>
    <mergeCell ref="CP48:CR48"/>
    <mergeCell ref="DG48:DJ48"/>
    <mergeCell ref="DK48:DN48"/>
    <mergeCell ref="BL48:BN48"/>
    <mergeCell ref="BO48:BR48"/>
    <mergeCell ref="BS48:BU48"/>
    <mergeCell ref="BV48:BY48"/>
    <mergeCell ref="BL45:BN47"/>
    <mergeCell ref="CS48:CV48"/>
    <mergeCell ref="CW48:CZ48"/>
    <mergeCell ref="DA48:DC48"/>
    <mergeCell ref="DD48:DF48"/>
    <mergeCell ref="D48:V48"/>
    <mergeCell ref="W48:Z48"/>
    <mergeCell ref="AA48:AC48"/>
    <mergeCell ref="AD48:AF48"/>
    <mergeCell ref="AG48:AJ48"/>
    <mergeCell ref="BE48:BH48"/>
    <mergeCell ref="BI48:BK48"/>
    <mergeCell ref="D58:V58"/>
    <mergeCell ref="D60:V60"/>
    <mergeCell ref="AK48:AM48"/>
    <mergeCell ref="AN48:AQ48"/>
    <mergeCell ref="AR48:AT48"/>
    <mergeCell ref="AU48:AW48"/>
    <mergeCell ref="AX48:BA48"/>
    <mergeCell ref="BB48:BD48"/>
    <mergeCell ref="AU49:AW49"/>
    <mergeCell ref="AX49:BA49"/>
    <mergeCell ref="BB49:BD49"/>
    <mergeCell ref="BE49:BH49"/>
    <mergeCell ref="BI49:BK49"/>
    <mergeCell ref="D49:V49"/>
    <mergeCell ref="W49:Z49"/>
    <mergeCell ref="AA49:AC49"/>
    <mergeCell ref="AD49:AF49"/>
    <mergeCell ref="AG49:AJ49"/>
    <mergeCell ref="AX58:BA58"/>
    <mergeCell ref="BB58:BD58"/>
    <mergeCell ref="BE58:BH58"/>
    <mergeCell ref="BI58:BK58"/>
    <mergeCell ref="AU55:AW55"/>
    <mergeCell ref="AX55:BA55"/>
    <mergeCell ref="BB55:BD55"/>
    <mergeCell ref="A62:C63"/>
    <mergeCell ref="D62:V62"/>
    <mergeCell ref="W62:Z63"/>
    <mergeCell ref="AA62:AC63"/>
    <mergeCell ref="AD62:AF63"/>
    <mergeCell ref="CW61:CZ61"/>
    <mergeCell ref="DA61:DC61"/>
    <mergeCell ref="DD61:DF61"/>
    <mergeCell ref="DG61:DJ61"/>
    <mergeCell ref="CC61:CE61"/>
    <mergeCell ref="CF61:CI61"/>
    <mergeCell ref="CJ61:CL61"/>
    <mergeCell ref="CM61:CO61"/>
    <mergeCell ref="CP61:CR61"/>
    <mergeCell ref="CS61:CV61"/>
    <mergeCell ref="BI61:BK61"/>
    <mergeCell ref="CC62:CE63"/>
    <mergeCell ref="CF62:CI63"/>
    <mergeCell ref="CJ62:CL63"/>
    <mergeCell ref="CM62:CO63"/>
    <mergeCell ref="AK62:AM63"/>
    <mergeCell ref="AN62:AQ63"/>
    <mergeCell ref="AR62:AT63"/>
    <mergeCell ref="AU62:AW63"/>
    <mergeCell ref="AX62:BA63"/>
    <mergeCell ref="CW62:CZ63"/>
    <mergeCell ref="DA62:DC63"/>
    <mergeCell ref="D63:V63"/>
    <mergeCell ref="W61:Z61"/>
    <mergeCell ref="AA61:AC61"/>
    <mergeCell ref="AD61:AF61"/>
    <mergeCell ref="DK62:DN63"/>
    <mergeCell ref="DO62:DQ63"/>
    <mergeCell ref="DR62:DT63"/>
    <mergeCell ref="DU62:DW63"/>
    <mergeCell ref="DX62:DZ63"/>
    <mergeCell ref="EA62:ED63"/>
    <mergeCell ref="CP62:CR63"/>
    <mergeCell ref="CS62:CV63"/>
    <mergeCell ref="BB62:BD63"/>
    <mergeCell ref="BE62:BH63"/>
    <mergeCell ref="BI62:BK63"/>
    <mergeCell ref="BL62:BN63"/>
    <mergeCell ref="BO62:BR63"/>
    <mergeCell ref="BS62:BU63"/>
    <mergeCell ref="AG62:AJ63"/>
    <mergeCell ref="DX61:DZ61"/>
    <mergeCell ref="BE61:BH61"/>
    <mergeCell ref="AG61:AJ61"/>
    <mergeCell ref="AK61:AM61"/>
    <mergeCell ref="DR61:DT61"/>
    <mergeCell ref="BS61:BU61"/>
    <mergeCell ref="BV61:BY61"/>
    <mergeCell ref="BZ61:CB61"/>
    <mergeCell ref="AN61:AQ61"/>
    <mergeCell ref="AR61:AT61"/>
    <mergeCell ref="AU61:AW61"/>
    <mergeCell ref="AX61:BA61"/>
    <mergeCell ref="EE44:EG44"/>
    <mergeCell ref="CW44:CZ44"/>
    <mergeCell ref="DA44:DC44"/>
    <mergeCell ref="DD44:DF44"/>
    <mergeCell ref="DG44:DJ44"/>
    <mergeCell ref="DK44:DN44"/>
    <mergeCell ref="DO44:DQ44"/>
    <mergeCell ref="DR44:DT44"/>
    <mergeCell ref="DU44:DW44"/>
    <mergeCell ref="DX44:DZ44"/>
    <mergeCell ref="DU61:DW61"/>
    <mergeCell ref="EE62:EG63"/>
    <mergeCell ref="EA61:ED61"/>
    <mergeCell ref="EE61:EG61"/>
    <mergeCell ref="DK61:DN61"/>
    <mergeCell ref="DO61:DQ61"/>
    <mergeCell ref="DR45:DT47"/>
    <mergeCell ref="DU45:DW47"/>
    <mergeCell ref="DX45:DZ47"/>
    <mergeCell ref="DX48:DZ48"/>
    <mergeCell ref="EA48:ED48"/>
    <mergeCell ref="EE48:EG48"/>
    <mergeCell ref="DD50:DF50"/>
    <mergeCell ref="DG50:DJ50"/>
    <mergeCell ref="DK50:DN50"/>
    <mergeCell ref="DO50:DQ50"/>
    <mergeCell ref="DR50:DT50"/>
    <mergeCell ref="DU50:DW50"/>
    <mergeCell ref="DX50:DZ50"/>
    <mergeCell ref="EA50:ED50"/>
    <mergeCell ref="EE50:EG50"/>
    <mergeCell ref="DG62:DJ63"/>
    <mergeCell ref="BZ44:CB44"/>
    <mergeCell ref="CC44:CE44"/>
    <mergeCell ref="CF44:CI44"/>
    <mergeCell ref="CJ44:CL44"/>
    <mergeCell ref="CM44:CO44"/>
    <mergeCell ref="CP44:CR44"/>
    <mergeCell ref="CS44:CV44"/>
    <mergeCell ref="BL61:BN61"/>
    <mergeCell ref="BO61:BR61"/>
    <mergeCell ref="BB61:BD61"/>
    <mergeCell ref="DD62:DF63"/>
    <mergeCell ref="BV62:BY63"/>
    <mergeCell ref="BZ62:CB63"/>
    <mergeCell ref="AX44:BA44"/>
    <mergeCell ref="BB44:BD44"/>
    <mergeCell ref="BE44:BH44"/>
    <mergeCell ref="BI44:BK44"/>
    <mergeCell ref="BL44:BN44"/>
    <mergeCell ref="BO44:BR44"/>
    <mergeCell ref="BS44:BU44"/>
    <mergeCell ref="BV44:BY44"/>
    <mergeCell ref="BZ50:CB50"/>
    <mergeCell ref="CC50:CE50"/>
    <mergeCell ref="CF50:CI50"/>
    <mergeCell ref="CJ50:CL50"/>
    <mergeCell ref="CM50:CO50"/>
    <mergeCell ref="CP50:CR50"/>
    <mergeCell ref="CS50:CV50"/>
    <mergeCell ref="CW50:CZ50"/>
    <mergeCell ref="DA50:DC50"/>
    <mergeCell ref="DD51:DF51"/>
    <mergeCell ref="BI53:BK53"/>
  </mergeCells>
  <printOptions horizontalCentered="1"/>
  <pageMargins left="0.31496062992125984" right="0.31496062992125984" top="0.74803149606299213" bottom="0.74803149606299213" header="0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63"/>
  <sheetViews>
    <sheetView tabSelected="1" topLeftCell="A5" zoomScaleNormal="100" zoomScaleSheetLayoutView="100" workbookViewId="0">
      <selection activeCell="DD38" sqref="DD38:ED38"/>
    </sheetView>
  </sheetViews>
  <sheetFormatPr defaultRowHeight="12.75" x14ac:dyDescent="0.2"/>
  <cols>
    <col min="1" max="22" width="1" customWidth="1"/>
    <col min="23" max="24" width="4.85546875" customWidth="1"/>
    <col min="25" max="25" width="12.140625" customWidth="1"/>
    <col min="26" max="134" width="1" customWidth="1"/>
  </cols>
  <sheetData>
    <row r="1" spans="1:13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8" t="s">
        <v>144</v>
      </c>
    </row>
    <row r="2" spans="1:13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8" t="s">
        <v>21</v>
      </c>
    </row>
    <row r="3" spans="1:13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8" t="s">
        <v>76</v>
      </c>
    </row>
    <row r="4" spans="1:134" hidden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30"/>
    </row>
    <row r="5" spans="1:134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5" t="s">
        <v>23</v>
      </c>
    </row>
    <row r="6" spans="1:134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5" t="str">
        <f>'7.2'!EF6</f>
        <v>Директор ООО "ИнвестГрадСтрой"</v>
      </c>
    </row>
    <row r="7" spans="1:134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166" t="s">
        <v>386</v>
      </c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</row>
    <row r="8" spans="1:134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151" t="s">
        <v>2</v>
      </c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</row>
    <row r="9" spans="1:134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15" t="s">
        <v>24</v>
      </c>
      <c r="DK9" s="52"/>
      <c r="DL9" s="52"/>
      <c r="DM9" s="16" t="s">
        <v>25</v>
      </c>
      <c r="DN9" s="53"/>
      <c r="DO9" s="53"/>
      <c r="DP9" s="53"/>
      <c r="DQ9" s="53"/>
      <c r="DR9" s="53"/>
      <c r="DS9" s="53"/>
      <c r="DT9" s="53"/>
      <c r="DU9" s="53"/>
      <c r="DV9" s="54" t="s">
        <v>3</v>
      </c>
      <c r="DW9" s="54"/>
      <c r="DX9" s="52"/>
      <c r="DY9" s="52"/>
      <c r="DZ9" s="16" t="s">
        <v>4</v>
      </c>
      <c r="EA9" s="16"/>
      <c r="EB9" s="16"/>
    </row>
    <row r="10" spans="1:134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15"/>
      <c r="DM10" s="15"/>
      <c r="DN10" s="15"/>
      <c r="DO10" s="49"/>
      <c r="DP10" s="49" t="s">
        <v>69</v>
      </c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</row>
    <row r="11" spans="1:134" ht="18.75" x14ac:dyDescent="0.3">
      <c r="A11" s="492" t="s">
        <v>325</v>
      </c>
      <c r="B11" s="492"/>
      <c r="C11" s="492"/>
      <c r="D11" s="492"/>
      <c r="E11" s="492"/>
      <c r="F11" s="492"/>
      <c r="G11" s="492"/>
      <c r="H11" s="492"/>
      <c r="I11" s="492"/>
      <c r="J11" s="492"/>
      <c r="K11" s="492"/>
      <c r="L11" s="492"/>
      <c r="M11" s="492"/>
      <c r="N11" s="492"/>
      <c r="O11" s="492"/>
      <c r="P11" s="492"/>
      <c r="Q11" s="492"/>
      <c r="R11" s="492"/>
      <c r="S11" s="492"/>
      <c r="T11" s="492"/>
      <c r="U11" s="492"/>
      <c r="V11" s="492"/>
      <c r="W11" s="492"/>
      <c r="X11" s="492"/>
      <c r="Y11" s="492"/>
      <c r="Z11" s="492"/>
      <c r="AA11" s="492"/>
      <c r="AB11" s="492"/>
      <c r="AC11" s="492"/>
      <c r="AD11" s="492"/>
      <c r="AE11" s="492"/>
      <c r="AF11" s="492"/>
      <c r="AG11" s="492"/>
      <c r="AH11" s="492"/>
      <c r="AI11" s="492"/>
      <c r="AJ11" s="492"/>
      <c r="AK11" s="492"/>
      <c r="AL11" s="492"/>
      <c r="AM11" s="492"/>
      <c r="AN11" s="492"/>
      <c r="AO11" s="492"/>
      <c r="AP11" s="492"/>
      <c r="AQ11" s="492"/>
      <c r="AR11" s="492"/>
      <c r="AS11" s="492"/>
      <c r="AT11" s="492"/>
      <c r="AU11" s="492"/>
      <c r="AV11" s="492"/>
      <c r="AW11" s="492"/>
      <c r="AX11" s="492"/>
      <c r="AY11" s="492"/>
      <c r="AZ11" s="492"/>
      <c r="BA11" s="492"/>
      <c r="BB11" s="492"/>
      <c r="BC11" s="492"/>
      <c r="BD11" s="492"/>
      <c r="BE11" s="492"/>
      <c r="BF11" s="492"/>
      <c r="BG11" s="492"/>
      <c r="BH11" s="492"/>
      <c r="BI11" s="492"/>
      <c r="BJ11" s="492"/>
      <c r="BK11" s="492"/>
      <c r="BL11" s="492"/>
      <c r="BM11" s="492"/>
      <c r="BN11" s="492"/>
      <c r="BO11" s="492"/>
      <c r="BP11" s="493" t="s">
        <v>381</v>
      </c>
      <c r="BQ11" s="493"/>
      <c r="BR11" s="493"/>
      <c r="BS11" s="493"/>
      <c r="BT11" s="493"/>
      <c r="BU11" s="493"/>
      <c r="BV11" s="493"/>
      <c r="BW11" s="493"/>
      <c r="BX11" s="493"/>
      <c r="BY11" s="493"/>
      <c r="BZ11" s="493"/>
      <c r="CA11" s="493"/>
      <c r="CB11" s="493"/>
      <c r="CC11" s="493"/>
      <c r="CD11" s="493"/>
      <c r="CE11" s="493"/>
      <c r="CF11" s="493"/>
      <c r="CG11" s="493"/>
      <c r="CH11" s="493"/>
      <c r="CI11" s="493"/>
      <c r="CJ11" s="493"/>
      <c r="CK11" s="493"/>
      <c r="CL11" s="493"/>
      <c r="CM11" s="493"/>
      <c r="CN11" s="493"/>
      <c r="CO11" s="493"/>
      <c r="CP11" s="493"/>
      <c r="CQ11" s="493"/>
      <c r="CR11" s="493"/>
      <c r="CS11" s="493"/>
      <c r="CT11" s="493"/>
      <c r="CU11" s="493"/>
      <c r="CV11" s="493"/>
      <c r="CW11" s="493"/>
      <c r="CX11" s="493"/>
      <c r="CY11" s="493"/>
      <c r="CZ11" s="493"/>
      <c r="DA11" s="493"/>
      <c r="DB11" s="493"/>
      <c r="DC11" s="493"/>
      <c r="DD11" s="493"/>
      <c r="DE11" s="493"/>
      <c r="DF11" s="493"/>
      <c r="DG11" s="493"/>
      <c r="DH11" s="493"/>
      <c r="DI11" s="493"/>
      <c r="DJ11" s="493"/>
      <c r="DK11" s="493"/>
      <c r="DL11" s="493"/>
      <c r="DM11" s="493"/>
      <c r="DN11" s="493"/>
      <c r="DO11" s="493"/>
      <c r="DP11" s="493"/>
      <c r="DQ11" s="493"/>
      <c r="DR11" s="493"/>
      <c r="DS11" s="493"/>
      <c r="DT11" s="493"/>
      <c r="DU11" s="493"/>
      <c r="DV11" s="493"/>
      <c r="DW11" s="493"/>
      <c r="DX11" s="493"/>
      <c r="DY11" s="493"/>
      <c r="DZ11" s="493"/>
      <c r="EA11" s="493"/>
      <c r="EB11" s="493"/>
      <c r="EC11" s="493"/>
      <c r="ED11" s="493"/>
    </row>
    <row r="12" spans="1:134" ht="18.75" x14ac:dyDescent="0.3">
      <c r="A12" s="492" t="s">
        <v>67</v>
      </c>
      <c r="B12" s="492"/>
      <c r="C12" s="492"/>
      <c r="D12" s="492"/>
      <c r="E12" s="492"/>
      <c r="F12" s="492"/>
      <c r="G12" s="492"/>
      <c r="H12" s="492"/>
      <c r="I12" s="492"/>
      <c r="J12" s="492"/>
      <c r="K12" s="492"/>
      <c r="L12" s="492"/>
      <c r="M12" s="492"/>
      <c r="N12" s="492"/>
      <c r="O12" s="492"/>
      <c r="P12" s="492"/>
      <c r="Q12" s="492"/>
      <c r="R12" s="492"/>
      <c r="S12" s="492"/>
      <c r="T12" s="492"/>
      <c r="U12" s="492"/>
      <c r="V12" s="492"/>
      <c r="W12" s="492"/>
      <c r="X12" s="492"/>
      <c r="Y12" s="492"/>
      <c r="Z12" s="492"/>
      <c r="AA12" s="492"/>
      <c r="AB12" s="492"/>
      <c r="AC12" s="492"/>
      <c r="AD12" s="492"/>
      <c r="AE12" s="492"/>
      <c r="AF12" s="492"/>
      <c r="AG12" s="492"/>
      <c r="AH12" s="492"/>
      <c r="AI12" s="492"/>
      <c r="AJ12" s="492"/>
      <c r="AK12" s="492"/>
      <c r="AL12" s="492"/>
      <c r="AM12" s="492"/>
      <c r="AN12" s="492"/>
      <c r="AO12" s="492"/>
      <c r="AP12" s="492"/>
      <c r="AQ12" s="492"/>
      <c r="AR12" s="492"/>
      <c r="AS12" s="492"/>
      <c r="AT12" s="492"/>
      <c r="AU12" s="492"/>
      <c r="AV12" s="492"/>
      <c r="AW12" s="492"/>
      <c r="AX12" s="492"/>
      <c r="AY12" s="492"/>
      <c r="AZ12" s="492"/>
      <c r="BA12" s="492"/>
      <c r="BB12" s="492"/>
      <c r="BC12" s="492"/>
      <c r="BD12" s="492"/>
      <c r="BE12" s="492"/>
      <c r="BF12" s="492"/>
      <c r="BG12" s="492"/>
      <c r="BH12" s="492"/>
      <c r="BI12" s="492"/>
      <c r="BJ12" s="492"/>
      <c r="BK12" s="492"/>
      <c r="BL12" s="492"/>
      <c r="BM12" s="492"/>
      <c r="BN12" s="492"/>
      <c r="BO12" s="492"/>
      <c r="BP12" s="493" t="s">
        <v>387</v>
      </c>
      <c r="BQ12" s="493"/>
      <c r="BR12" s="493"/>
      <c r="BS12" s="493"/>
      <c r="BT12" s="493"/>
      <c r="BU12" s="493"/>
      <c r="BV12" s="493"/>
      <c r="BW12" s="493"/>
      <c r="BX12" s="493"/>
      <c r="BY12" s="493"/>
      <c r="BZ12" s="493"/>
      <c r="CA12" s="493"/>
      <c r="CB12" s="493"/>
      <c r="CC12" s="493"/>
      <c r="CD12" s="493"/>
      <c r="CE12" s="493"/>
      <c r="CF12" s="493"/>
      <c r="CG12" s="493"/>
      <c r="CH12" s="493"/>
      <c r="CI12" s="493"/>
      <c r="CJ12" s="493"/>
      <c r="CK12" s="493"/>
      <c r="CL12" s="493"/>
      <c r="CM12" s="493"/>
      <c r="CN12" s="493"/>
      <c r="CO12" s="493"/>
      <c r="CP12" s="493"/>
      <c r="CQ12" s="493"/>
      <c r="CR12" s="493"/>
      <c r="CS12" s="493"/>
      <c r="CT12" s="493"/>
      <c r="CU12" s="493"/>
      <c r="CV12" s="493"/>
      <c r="CW12" s="493"/>
      <c r="CX12" s="493"/>
      <c r="CY12" s="493"/>
      <c r="CZ12" s="493"/>
      <c r="DA12" s="493"/>
      <c r="DB12" s="493"/>
      <c r="DC12" s="493"/>
      <c r="DD12" s="493"/>
      <c r="DE12" s="493"/>
      <c r="DF12" s="493"/>
      <c r="DG12" s="493"/>
      <c r="DH12" s="493"/>
      <c r="DI12" s="493"/>
      <c r="DJ12" s="493"/>
      <c r="DK12" s="493"/>
      <c r="DL12" s="493"/>
      <c r="DM12" s="493"/>
      <c r="DN12" s="493"/>
      <c r="DO12" s="493"/>
      <c r="DP12" s="493"/>
      <c r="DQ12" s="493"/>
      <c r="DR12" s="493"/>
      <c r="DS12" s="493"/>
      <c r="DT12" s="493"/>
      <c r="DU12" s="493"/>
      <c r="DV12" s="493"/>
      <c r="DW12" s="493"/>
      <c r="DX12" s="493"/>
      <c r="DY12" s="493"/>
      <c r="DZ12" s="493"/>
      <c r="EA12" s="493"/>
      <c r="EB12" s="493"/>
      <c r="EC12" s="493"/>
      <c r="ED12" s="493"/>
    </row>
    <row r="13" spans="1:134" hidden="1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idden="1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0" t="s">
        <v>23</v>
      </c>
    </row>
    <row r="15" spans="1:134" hidden="1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0" t="s">
        <v>315</v>
      </c>
    </row>
    <row r="16" spans="1:134" hidden="1" x14ac:dyDescent="0.2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487" t="s">
        <v>316</v>
      </c>
      <c r="DM16" s="487"/>
      <c r="DN16" s="487"/>
      <c r="DO16" s="487"/>
      <c r="DP16" s="487"/>
      <c r="DQ16" s="487"/>
      <c r="DR16" s="487"/>
      <c r="DS16" s="487"/>
      <c r="DT16" s="487"/>
      <c r="DU16" s="487"/>
      <c r="DV16" s="487"/>
      <c r="DW16" s="487"/>
      <c r="DX16" s="487"/>
      <c r="DY16" s="487"/>
      <c r="DZ16" s="487"/>
      <c r="EA16" s="487"/>
      <c r="EB16" s="487"/>
      <c r="EC16" s="487"/>
      <c r="ED16" s="487"/>
    </row>
    <row r="17" spans="1:134" hidden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488" t="s">
        <v>2</v>
      </c>
      <c r="DM17" s="488"/>
      <c r="DN17" s="488"/>
      <c r="DO17" s="488"/>
      <c r="DP17" s="488"/>
      <c r="DQ17" s="488"/>
      <c r="DR17" s="488"/>
      <c r="DS17" s="488"/>
      <c r="DT17" s="488"/>
      <c r="DU17" s="488"/>
      <c r="DV17" s="488"/>
      <c r="DW17" s="488"/>
      <c r="DX17" s="488"/>
      <c r="DY17" s="488"/>
      <c r="DZ17" s="488"/>
      <c r="EA17" s="488"/>
      <c r="EB17" s="488"/>
      <c r="EC17" s="488"/>
      <c r="ED17" s="488"/>
    </row>
    <row r="18" spans="1:134" hidden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30" t="s">
        <v>24</v>
      </c>
      <c r="DM18" s="489"/>
      <c r="DN18" s="489"/>
      <c r="DO18" s="31" t="s">
        <v>25</v>
      </c>
      <c r="DP18" s="490"/>
      <c r="DQ18" s="490"/>
      <c r="DR18" s="490"/>
      <c r="DS18" s="490"/>
      <c r="DT18" s="490"/>
      <c r="DU18" s="490"/>
      <c r="DV18" s="490"/>
      <c r="DW18" s="490"/>
      <c r="DX18" s="491" t="s">
        <v>3</v>
      </c>
      <c r="DY18" s="491"/>
      <c r="DZ18" s="489"/>
      <c r="EA18" s="489"/>
      <c r="EB18" s="31" t="s">
        <v>4</v>
      </c>
      <c r="EC18" s="31"/>
      <c r="ED18" s="31"/>
    </row>
    <row r="19" spans="1:134" hidden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32" t="s">
        <v>69</v>
      </c>
    </row>
    <row r="20" spans="1:134" ht="13.5" thickBot="1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>
        <v>1</v>
      </c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30"/>
    </row>
    <row r="21" spans="1:134" x14ac:dyDescent="0.2">
      <c r="A21" s="494" t="s">
        <v>5</v>
      </c>
      <c r="B21" s="495"/>
      <c r="C21" s="495"/>
      <c r="D21" s="495"/>
      <c r="E21" s="495" t="s">
        <v>145</v>
      </c>
      <c r="F21" s="495"/>
      <c r="G21" s="495"/>
      <c r="H21" s="495"/>
      <c r="I21" s="495"/>
      <c r="J21" s="495"/>
      <c r="K21" s="495"/>
      <c r="L21" s="495"/>
      <c r="M21" s="495"/>
      <c r="N21" s="495"/>
      <c r="O21" s="495"/>
      <c r="P21" s="495"/>
      <c r="Q21" s="495"/>
      <c r="R21" s="495"/>
      <c r="S21" s="495"/>
      <c r="T21" s="495"/>
      <c r="U21" s="495"/>
      <c r="V21" s="495"/>
      <c r="W21" s="495"/>
      <c r="X21" s="495"/>
      <c r="Y21" s="495"/>
      <c r="Z21" s="495"/>
      <c r="AA21" s="495"/>
      <c r="AB21" s="496" t="s">
        <v>33</v>
      </c>
      <c r="AC21" s="497"/>
      <c r="AD21" s="497"/>
      <c r="AE21" s="497"/>
      <c r="AF21" s="497"/>
      <c r="AG21" s="497"/>
      <c r="AH21" s="497"/>
      <c r="AI21" s="497"/>
      <c r="AJ21" s="497"/>
      <c r="AK21" s="497"/>
      <c r="AL21" s="497"/>
      <c r="AM21" s="497"/>
      <c r="AN21" s="497"/>
      <c r="AO21" s="497"/>
      <c r="AP21" s="497"/>
      <c r="AQ21" s="497"/>
      <c r="AR21" s="497"/>
      <c r="AS21" s="497"/>
      <c r="AT21" s="497"/>
      <c r="AU21" s="497"/>
      <c r="AV21" s="497"/>
      <c r="AW21" s="497"/>
      <c r="AX21" s="497"/>
      <c r="AY21" s="497"/>
      <c r="AZ21" s="497"/>
      <c r="BA21" s="497"/>
      <c r="BB21" s="497"/>
      <c r="BC21" s="497"/>
      <c r="BD21" s="497"/>
      <c r="BE21" s="497"/>
      <c r="BF21" s="497"/>
      <c r="BG21" s="497"/>
      <c r="BH21" s="497"/>
      <c r="BI21" s="497"/>
      <c r="BJ21" s="497"/>
      <c r="BK21" s="497"/>
      <c r="BL21" s="497"/>
      <c r="BM21" s="497"/>
      <c r="BN21" s="497"/>
      <c r="BO21" s="497"/>
      <c r="BP21" s="497"/>
      <c r="BQ21" s="497"/>
      <c r="BR21" s="497"/>
      <c r="BS21" s="497"/>
      <c r="BT21" s="497"/>
      <c r="BU21" s="497"/>
      <c r="BV21" s="497"/>
      <c r="BW21" s="497"/>
      <c r="BX21" s="497"/>
      <c r="BY21" s="497"/>
      <c r="BZ21" s="497"/>
      <c r="CA21" s="497"/>
      <c r="CB21" s="497"/>
      <c r="CC21" s="497"/>
      <c r="CD21" s="497"/>
      <c r="CE21" s="497"/>
      <c r="CF21" s="497"/>
      <c r="CG21" s="497"/>
      <c r="CH21" s="497"/>
      <c r="CI21" s="497"/>
      <c r="CJ21" s="497"/>
      <c r="CK21" s="497"/>
      <c r="CL21" s="497"/>
      <c r="CM21" s="497"/>
      <c r="CN21" s="497"/>
      <c r="CO21" s="497"/>
      <c r="CP21" s="497"/>
      <c r="CQ21" s="497"/>
      <c r="CR21" s="497"/>
      <c r="CS21" s="497"/>
      <c r="CT21" s="497"/>
      <c r="CU21" s="497"/>
      <c r="CV21" s="497"/>
      <c r="CW21" s="497"/>
      <c r="CX21" s="497"/>
      <c r="CY21" s="497"/>
      <c r="CZ21" s="497"/>
      <c r="DA21" s="497"/>
      <c r="DB21" s="497"/>
      <c r="DC21" s="498"/>
      <c r="DD21" s="495" t="s">
        <v>146</v>
      </c>
      <c r="DE21" s="495"/>
      <c r="DF21" s="495"/>
      <c r="DG21" s="495"/>
      <c r="DH21" s="495"/>
      <c r="DI21" s="495"/>
      <c r="DJ21" s="495"/>
      <c r="DK21" s="495"/>
      <c r="DL21" s="495"/>
      <c r="DM21" s="495"/>
      <c r="DN21" s="495"/>
      <c r="DO21" s="495"/>
      <c r="DP21" s="495"/>
      <c r="DQ21" s="495"/>
      <c r="DR21" s="495"/>
      <c r="DS21" s="495"/>
      <c r="DT21" s="495"/>
      <c r="DU21" s="495"/>
      <c r="DV21" s="495"/>
      <c r="DW21" s="495"/>
      <c r="DX21" s="495"/>
      <c r="DY21" s="495"/>
      <c r="DZ21" s="495"/>
      <c r="EA21" s="495"/>
      <c r="EB21" s="495"/>
      <c r="EC21" s="495"/>
      <c r="ED21" s="499"/>
    </row>
    <row r="22" spans="1:134" x14ac:dyDescent="0.2">
      <c r="A22" s="479"/>
      <c r="B22" s="475"/>
      <c r="C22" s="475"/>
      <c r="D22" s="475"/>
      <c r="E22" s="475"/>
      <c r="F22" s="475"/>
      <c r="G22" s="475"/>
      <c r="H22" s="475"/>
      <c r="I22" s="475"/>
      <c r="J22" s="475"/>
      <c r="K22" s="475"/>
      <c r="L22" s="475"/>
      <c r="M22" s="475"/>
      <c r="N22" s="475"/>
      <c r="O22" s="475"/>
      <c r="P22" s="475"/>
      <c r="Q22" s="475"/>
      <c r="R22" s="475"/>
      <c r="S22" s="475"/>
      <c r="T22" s="475"/>
      <c r="U22" s="475"/>
      <c r="V22" s="475"/>
      <c r="W22" s="475"/>
      <c r="X22" s="475"/>
      <c r="Y22" s="475"/>
      <c r="Z22" s="475"/>
      <c r="AA22" s="475"/>
      <c r="AB22" s="484" t="s">
        <v>320</v>
      </c>
      <c r="AC22" s="485"/>
      <c r="AD22" s="485"/>
      <c r="AE22" s="485"/>
      <c r="AF22" s="485"/>
      <c r="AG22" s="485"/>
      <c r="AH22" s="485"/>
      <c r="AI22" s="485"/>
      <c r="AJ22" s="485"/>
      <c r="AK22" s="485"/>
      <c r="AL22" s="485"/>
      <c r="AM22" s="485"/>
      <c r="AN22" s="485"/>
      <c r="AO22" s="485"/>
      <c r="AP22" s="485"/>
      <c r="AQ22" s="485"/>
      <c r="AR22" s="485"/>
      <c r="AS22" s="485"/>
      <c r="AT22" s="485"/>
      <c r="AU22" s="485"/>
      <c r="AV22" s="485"/>
      <c r="AW22" s="485"/>
      <c r="AX22" s="485"/>
      <c r="AY22" s="485"/>
      <c r="AZ22" s="485"/>
      <c r="BA22" s="485"/>
      <c r="BB22" s="485"/>
      <c r="BC22" s="485"/>
      <c r="BD22" s="485"/>
      <c r="BE22" s="485"/>
      <c r="BF22" s="485"/>
      <c r="BG22" s="485"/>
      <c r="BH22" s="485"/>
      <c r="BI22" s="485"/>
      <c r="BJ22" s="485"/>
      <c r="BK22" s="485"/>
      <c r="BL22" s="485"/>
      <c r="BM22" s="485"/>
      <c r="BN22" s="485"/>
      <c r="BO22" s="485"/>
      <c r="BP22" s="485"/>
      <c r="BQ22" s="485"/>
      <c r="BR22" s="485"/>
      <c r="BS22" s="485"/>
      <c r="BT22" s="485"/>
      <c r="BU22" s="485"/>
      <c r="BV22" s="485"/>
      <c r="BW22" s="485"/>
      <c r="BX22" s="485"/>
      <c r="BY22" s="485"/>
      <c r="BZ22" s="485"/>
      <c r="CA22" s="485"/>
      <c r="CB22" s="485"/>
      <c r="CC22" s="485"/>
      <c r="CD22" s="485"/>
      <c r="CE22" s="485"/>
      <c r="CF22" s="485"/>
      <c r="CG22" s="485"/>
      <c r="CH22" s="485"/>
      <c r="CI22" s="485"/>
      <c r="CJ22" s="485"/>
      <c r="CK22" s="485"/>
      <c r="CL22" s="485"/>
      <c r="CM22" s="485"/>
      <c r="CN22" s="485"/>
      <c r="CO22" s="485"/>
      <c r="CP22" s="485"/>
      <c r="CQ22" s="485"/>
      <c r="CR22" s="485"/>
      <c r="CS22" s="485"/>
      <c r="CT22" s="485"/>
      <c r="CU22" s="485"/>
      <c r="CV22" s="485"/>
      <c r="CW22" s="485"/>
      <c r="CX22" s="485"/>
      <c r="CY22" s="485"/>
      <c r="CZ22" s="485"/>
      <c r="DA22" s="485"/>
      <c r="DB22" s="485"/>
      <c r="DC22" s="486"/>
      <c r="DD22" s="475"/>
      <c r="DE22" s="475"/>
      <c r="DF22" s="475"/>
      <c r="DG22" s="475"/>
      <c r="DH22" s="475"/>
      <c r="DI22" s="475"/>
      <c r="DJ22" s="475"/>
      <c r="DK22" s="475"/>
      <c r="DL22" s="475"/>
      <c r="DM22" s="475"/>
      <c r="DN22" s="475"/>
      <c r="DO22" s="475"/>
      <c r="DP22" s="475"/>
      <c r="DQ22" s="475"/>
      <c r="DR22" s="475"/>
      <c r="DS22" s="475"/>
      <c r="DT22" s="475"/>
      <c r="DU22" s="475"/>
      <c r="DV22" s="475"/>
      <c r="DW22" s="475"/>
      <c r="DX22" s="475"/>
      <c r="DY22" s="475"/>
      <c r="DZ22" s="475"/>
      <c r="EA22" s="475"/>
      <c r="EB22" s="475"/>
      <c r="EC22" s="475"/>
      <c r="ED22" s="476"/>
    </row>
    <row r="23" spans="1:134" x14ac:dyDescent="0.2">
      <c r="A23" s="479"/>
      <c r="B23" s="475"/>
      <c r="C23" s="475"/>
      <c r="D23" s="475"/>
      <c r="E23" s="475"/>
      <c r="F23" s="475"/>
      <c r="G23" s="475"/>
      <c r="H23" s="475"/>
      <c r="I23" s="475"/>
      <c r="J23" s="475"/>
      <c r="K23" s="475"/>
      <c r="L23" s="475"/>
      <c r="M23" s="475"/>
      <c r="N23" s="475"/>
      <c r="O23" s="475"/>
      <c r="P23" s="475"/>
      <c r="Q23" s="475"/>
      <c r="R23" s="475"/>
      <c r="S23" s="475"/>
      <c r="T23" s="475"/>
      <c r="U23" s="475"/>
      <c r="V23" s="475"/>
      <c r="W23" s="475"/>
      <c r="X23" s="475"/>
      <c r="Y23" s="475"/>
      <c r="Z23" s="475"/>
      <c r="AA23" s="475"/>
      <c r="AB23" s="429" t="s">
        <v>29</v>
      </c>
      <c r="AC23" s="430"/>
      <c r="AD23" s="430"/>
      <c r="AE23" s="430"/>
      <c r="AF23" s="430"/>
      <c r="AG23" s="430"/>
      <c r="AH23" s="430"/>
      <c r="AI23" s="430"/>
      <c r="AJ23" s="430"/>
      <c r="AK23" s="430"/>
      <c r="AL23" s="430"/>
      <c r="AM23" s="430"/>
      <c r="AN23" s="430"/>
      <c r="AO23" s="430"/>
      <c r="AP23" s="430"/>
      <c r="AQ23" s="474"/>
      <c r="AR23" s="429" t="s">
        <v>30</v>
      </c>
      <c r="AS23" s="430"/>
      <c r="AT23" s="430"/>
      <c r="AU23" s="430"/>
      <c r="AV23" s="430"/>
      <c r="AW23" s="430"/>
      <c r="AX23" s="430"/>
      <c r="AY23" s="430"/>
      <c r="AZ23" s="430"/>
      <c r="BA23" s="430"/>
      <c r="BB23" s="430"/>
      <c r="BC23" s="430"/>
      <c r="BD23" s="430"/>
      <c r="BE23" s="430"/>
      <c r="BF23" s="430"/>
      <c r="BG23" s="474"/>
      <c r="BH23" s="480" t="s">
        <v>31</v>
      </c>
      <c r="BI23" s="481"/>
      <c r="BJ23" s="481"/>
      <c r="BK23" s="481"/>
      <c r="BL23" s="481"/>
      <c r="BM23" s="481"/>
      <c r="BN23" s="481"/>
      <c r="BO23" s="481"/>
      <c r="BP23" s="481"/>
      <c r="BQ23" s="481"/>
      <c r="BR23" s="481"/>
      <c r="BS23" s="481"/>
      <c r="BT23" s="481"/>
      <c r="BU23" s="481"/>
      <c r="BV23" s="481"/>
      <c r="BW23" s="482"/>
      <c r="BX23" s="429" t="s">
        <v>75</v>
      </c>
      <c r="BY23" s="430"/>
      <c r="BZ23" s="430"/>
      <c r="CA23" s="430"/>
      <c r="CB23" s="430"/>
      <c r="CC23" s="430"/>
      <c r="CD23" s="430"/>
      <c r="CE23" s="430"/>
      <c r="CF23" s="430"/>
      <c r="CG23" s="430"/>
      <c r="CH23" s="430"/>
      <c r="CI23" s="430"/>
      <c r="CJ23" s="430"/>
      <c r="CK23" s="430"/>
      <c r="CL23" s="430"/>
      <c r="CM23" s="474"/>
      <c r="CN23" s="429" t="s">
        <v>35</v>
      </c>
      <c r="CO23" s="430"/>
      <c r="CP23" s="430"/>
      <c r="CQ23" s="430"/>
      <c r="CR23" s="430"/>
      <c r="CS23" s="430"/>
      <c r="CT23" s="430"/>
      <c r="CU23" s="430"/>
      <c r="CV23" s="430"/>
      <c r="CW23" s="430"/>
      <c r="CX23" s="430"/>
      <c r="CY23" s="430"/>
      <c r="CZ23" s="430"/>
      <c r="DA23" s="430"/>
      <c r="DB23" s="430"/>
      <c r="DC23" s="474"/>
      <c r="DD23" s="475"/>
      <c r="DE23" s="475"/>
      <c r="DF23" s="475"/>
      <c r="DG23" s="475"/>
      <c r="DH23" s="475"/>
      <c r="DI23" s="475"/>
      <c r="DJ23" s="475"/>
      <c r="DK23" s="475"/>
      <c r="DL23" s="475"/>
      <c r="DM23" s="475"/>
      <c r="DN23" s="475"/>
      <c r="DO23" s="475"/>
      <c r="DP23" s="475"/>
      <c r="DQ23" s="475"/>
      <c r="DR23" s="475"/>
      <c r="DS23" s="475"/>
      <c r="DT23" s="475"/>
      <c r="DU23" s="475"/>
      <c r="DV23" s="475"/>
      <c r="DW23" s="475"/>
      <c r="DX23" s="475"/>
      <c r="DY23" s="475"/>
      <c r="DZ23" s="475"/>
      <c r="EA23" s="475"/>
      <c r="EB23" s="475"/>
      <c r="EC23" s="475"/>
      <c r="ED23" s="476"/>
    </row>
    <row r="24" spans="1:134" ht="13.5" thickBot="1" x14ac:dyDescent="0.25">
      <c r="A24" s="477"/>
      <c r="B24" s="478"/>
      <c r="C24" s="478"/>
      <c r="D24" s="478"/>
      <c r="E24" s="478"/>
      <c r="F24" s="478"/>
      <c r="G24" s="478"/>
      <c r="H24" s="478"/>
      <c r="I24" s="478"/>
      <c r="J24" s="478"/>
      <c r="K24" s="478"/>
      <c r="L24" s="478"/>
      <c r="M24" s="478"/>
      <c r="N24" s="478"/>
      <c r="O24" s="478"/>
      <c r="P24" s="478"/>
      <c r="Q24" s="478"/>
      <c r="R24" s="478"/>
      <c r="S24" s="478"/>
      <c r="T24" s="478"/>
      <c r="U24" s="478"/>
      <c r="V24" s="478"/>
      <c r="W24" s="478"/>
      <c r="X24" s="478"/>
      <c r="Y24" s="478"/>
      <c r="Z24" s="478"/>
      <c r="AA24" s="478"/>
      <c r="AB24" s="478" t="s">
        <v>147</v>
      </c>
      <c r="AC24" s="478"/>
      <c r="AD24" s="478"/>
      <c r="AE24" s="478"/>
      <c r="AF24" s="478"/>
      <c r="AG24" s="478"/>
      <c r="AH24" s="478"/>
      <c r="AI24" s="478"/>
      <c r="AJ24" s="478" t="s">
        <v>148</v>
      </c>
      <c r="AK24" s="478"/>
      <c r="AL24" s="478"/>
      <c r="AM24" s="478"/>
      <c r="AN24" s="478"/>
      <c r="AO24" s="478"/>
      <c r="AP24" s="478"/>
      <c r="AQ24" s="478"/>
      <c r="AR24" s="478" t="s">
        <v>32</v>
      </c>
      <c r="AS24" s="478"/>
      <c r="AT24" s="478"/>
      <c r="AU24" s="478"/>
      <c r="AV24" s="478"/>
      <c r="AW24" s="478"/>
      <c r="AX24" s="478"/>
      <c r="AY24" s="478"/>
      <c r="AZ24" s="478" t="s">
        <v>57</v>
      </c>
      <c r="BA24" s="478"/>
      <c r="BB24" s="478"/>
      <c r="BC24" s="478"/>
      <c r="BD24" s="478"/>
      <c r="BE24" s="478"/>
      <c r="BF24" s="478"/>
      <c r="BG24" s="478"/>
      <c r="BH24" s="478" t="s">
        <v>32</v>
      </c>
      <c r="BI24" s="478"/>
      <c r="BJ24" s="478"/>
      <c r="BK24" s="478"/>
      <c r="BL24" s="478"/>
      <c r="BM24" s="478"/>
      <c r="BN24" s="478"/>
      <c r="BO24" s="478"/>
      <c r="BP24" s="478" t="s">
        <v>57</v>
      </c>
      <c r="BQ24" s="478"/>
      <c r="BR24" s="478"/>
      <c r="BS24" s="478"/>
      <c r="BT24" s="478"/>
      <c r="BU24" s="478"/>
      <c r="BV24" s="478"/>
      <c r="BW24" s="478"/>
      <c r="BX24" s="478" t="s">
        <v>32</v>
      </c>
      <c r="BY24" s="478"/>
      <c r="BZ24" s="478"/>
      <c r="CA24" s="478"/>
      <c r="CB24" s="478"/>
      <c r="CC24" s="478"/>
      <c r="CD24" s="478"/>
      <c r="CE24" s="478"/>
      <c r="CF24" s="478" t="s">
        <v>57</v>
      </c>
      <c r="CG24" s="478"/>
      <c r="CH24" s="478"/>
      <c r="CI24" s="478"/>
      <c r="CJ24" s="478"/>
      <c r="CK24" s="478"/>
      <c r="CL24" s="478"/>
      <c r="CM24" s="478"/>
      <c r="CN24" s="478" t="s">
        <v>32</v>
      </c>
      <c r="CO24" s="478"/>
      <c r="CP24" s="478"/>
      <c r="CQ24" s="478"/>
      <c r="CR24" s="478"/>
      <c r="CS24" s="478"/>
      <c r="CT24" s="478"/>
      <c r="CU24" s="478"/>
      <c r="CV24" s="478" t="s">
        <v>57</v>
      </c>
      <c r="CW24" s="478"/>
      <c r="CX24" s="478"/>
      <c r="CY24" s="478"/>
      <c r="CZ24" s="478"/>
      <c r="DA24" s="478"/>
      <c r="DB24" s="478"/>
      <c r="DC24" s="478"/>
      <c r="DD24" s="478"/>
      <c r="DE24" s="478"/>
      <c r="DF24" s="478"/>
      <c r="DG24" s="478"/>
      <c r="DH24" s="478"/>
      <c r="DI24" s="478"/>
      <c r="DJ24" s="478"/>
      <c r="DK24" s="478"/>
      <c r="DL24" s="478"/>
      <c r="DM24" s="478"/>
      <c r="DN24" s="478"/>
      <c r="DO24" s="478"/>
      <c r="DP24" s="478"/>
      <c r="DQ24" s="478"/>
      <c r="DR24" s="478"/>
      <c r="DS24" s="478"/>
      <c r="DT24" s="478"/>
      <c r="DU24" s="478"/>
      <c r="DV24" s="478"/>
      <c r="DW24" s="478"/>
      <c r="DX24" s="478"/>
      <c r="DY24" s="478"/>
      <c r="DZ24" s="478"/>
      <c r="EA24" s="478"/>
      <c r="EB24" s="478"/>
      <c r="EC24" s="478"/>
      <c r="ED24" s="483"/>
    </row>
    <row r="25" spans="1:134" x14ac:dyDescent="0.2">
      <c r="A25" s="463">
        <v>1</v>
      </c>
      <c r="B25" s="464"/>
      <c r="C25" s="464"/>
      <c r="D25" s="464"/>
      <c r="E25" s="465" t="s">
        <v>149</v>
      </c>
      <c r="F25" s="466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6"/>
      <c r="R25" s="466"/>
      <c r="S25" s="466"/>
      <c r="T25" s="466"/>
      <c r="U25" s="466"/>
      <c r="V25" s="466"/>
      <c r="W25" s="466"/>
      <c r="X25" s="466"/>
      <c r="Y25" s="466"/>
      <c r="Z25" s="466"/>
      <c r="AA25" s="467"/>
      <c r="AB25" s="468">
        <f>AB26+AB37+AB42+AB43</f>
        <v>5.2039999999999997</v>
      </c>
      <c r="AC25" s="469"/>
      <c r="AD25" s="469"/>
      <c r="AE25" s="469"/>
      <c r="AF25" s="469"/>
      <c r="AG25" s="469"/>
      <c r="AH25" s="469"/>
      <c r="AI25" s="470"/>
      <c r="AJ25" s="468">
        <f t="shared" ref="AJ25" si="0">AJ26+AJ37+AJ42+AJ43</f>
        <v>0.323156</v>
      </c>
      <c r="AK25" s="469"/>
      <c r="AL25" s="469"/>
      <c r="AM25" s="469"/>
      <c r="AN25" s="469"/>
      <c r="AO25" s="469"/>
      <c r="AP25" s="469"/>
      <c r="AQ25" s="470"/>
      <c r="AR25" s="468">
        <f t="shared" ref="AR25" si="1">AR26+AR37+AR42+AR43</f>
        <v>0</v>
      </c>
      <c r="AS25" s="469"/>
      <c r="AT25" s="469"/>
      <c r="AU25" s="469"/>
      <c r="AV25" s="469"/>
      <c r="AW25" s="469"/>
      <c r="AX25" s="469"/>
      <c r="AY25" s="470"/>
      <c r="AZ25" s="468">
        <f t="shared" ref="AZ25" si="2">AZ26+AZ37+AZ42+AZ43</f>
        <v>0</v>
      </c>
      <c r="BA25" s="469"/>
      <c r="BB25" s="469"/>
      <c r="BC25" s="469"/>
      <c r="BD25" s="469"/>
      <c r="BE25" s="469"/>
      <c r="BF25" s="469"/>
      <c r="BG25" s="470"/>
      <c r="BH25" s="468">
        <f t="shared" ref="BH25" si="3">BH26+BH37+BH42+BH43</f>
        <v>0</v>
      </c>
      <c r="BI25" s="469"/>
      <c r="BJ25" s="469"/>
      <c r="BK25" s="469"/>
      <c r="BL25" s="469"/>
      <c r="BM25" s="469"/>
      <c r="BN25" s="469"/>
      <c r="BO25" s="470"/>
      <c r="BP25" s="468">
        <f t="shared" ref="BP25" si="4">BP26+BP37+BP42+BP43</f>
        <v>0</v>
      </c>
      <c r="BQ25" s="469"/>
      <c r="BR25" s="469"/>
      <c r="BS25" s="469"/>
      <c r="BT25" s="469"/>
      <c r="BU25" s="469"/>
      <c r="BV25" s="469"/>
      <c r="BW25" s="470"/>
      <c r="BX25" s="468">
        <f t="shared" ref="BX25" si="5">BX26+BX37+BX42+BX43</f>
        <v>0</v>
      </c>
      <c r="BY25" s="469"/>
      <c r="BZ25" s="469"/>
      <c r="CA25" s="469"/>
      <c r="CB25" s="469"/>
      <c r="CC25" s="469"/>
      <c r="CD25" s="469"/>
      <c r="CE25" s="470"/>
      <c r="CF25" s="468">
        <f t="shared" ref="CF25" si="6">CF26+CF37+CF42+CF43</f>
        <v>0</v>
      </c>
      <c r="CG25" s="469"/>
      <c r="CH25" s="469"/>
      <c r="CI25" s="469"/>
      <c r="CJ25" s="469"/>
      <c r="CK25" s="469"/>
      <c r="CL25" s="469"/>
      <c r="CM25" s="470"/>
      <c r="CN25" s="468">
        <f t="shared" ref="CN25" si="7">CN26+CN37+CN42+CN43</f>
        <v>5.2039999999999997</v>
      </c>
      <c r="CO25" s="469"/>
      <c r="CP25" s="469"/>
      <c r="CQ25" s="469"/>
      <c r="CR25" s="469"/>
      <c r="CS25" s="469"/>
      <c r="CT25" s="469"/>
      <c r="CU25" s="470"/>
      <c r="CV25" s="468">
        <f t="shared" ref="CV25" si="8">CV26+CV37+CV42+CV43</f>
        <v>0.323156</v>
      </c>
      <c r="CW25" s="469"/>
      <c r="CX25" s="469"/>
      <c r="CY25" s="469"/>
      <c r="CZ25" s="469"/>
      <c r="DA25" s="469"/>
      <c r="DB25" s="469"/>
      <c r="DC25" s="470"/>
      <c r="DD25" s="471"/>
      <c r="DE25" s="472"/>
      <c r="DF25" s="472"/>
      <c r="DG25" s="472"/>
      <c r="DH25" s="472"/>
      <c r="DI25" s="472"/>
      <c r="DJ25" s="472"/>
      <c r="DK25" s="472"/>
      <c r="DL25" s="472"/>
      <c r="DM25" s="472"/>
      <c r="DN25" s="472"/>
      <c r="DO25" s="472"/>
      <c r="DP25" s="472"/>
      <c r="DQ25" s="472"/>
      <c r="DR25" s="472"/>
      <c r="DS25" s="472"/>
      <c r="DT25" s="472"/>
      <c r="DU25" s="472"/>
      <c r="DV25" s="472"/>
      <c r="DW25" s="472"/>
      <c r="DX25" s="472"/>
      <c r="DY25" s="472"/>
      <c r="DZ25" s="472"/>
      <c r="EA25" s="472"/>
      <c r="EB25" s="472"/>
      <c r="EC25" s="472"/>
      <c r="ED25" s="473"/>
    </row>
    <row r="26" spans="1:134" x14ac:dyDescent="0.2">
      <c r="A26" s="454" t="s">
        <v>11</v>
      </c>
      <c r="B26" s="455"/>
      <c r="C26" s="455"/>
      <c r="D26" s="456"/>
      <c r="E26" s="460" t="s">
        <v>150</v>
      </c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  <c r="U26" s="460"/>
      <c r="V26" s="460"/>
      <c r="W26" s="460"/>
      <c r="X26" s="460"/>
      <c r="Y26" s="460"/>
      <c r="Z26" s="460"/>
      <c r="AA26" s="460"/>
      <c r="AB26" s="441">
        <f t="shared" ref="AB26" si="9">SUM(AB27:AI36)</f>
        <v>0</v>
      </c>
      <c r="AC26" s="442"/>
      <c r="AD26" s="442"/>
      <c r="AE26" s="442"/>
      <c r="AF26" s="442"/>
      <c r="AG26" s="442"/>
      <c r="AH26" s="442"/>
      <c r="AI26" s="443"/>
      <c r="AJ26" s="441">
        <f t="shared" ref="AJ26" si="10">SUM(AJ27:AQ36)</f>
        <v>0</v>
      </c>
      <c r="AK26" s="442"/>
      <c r="AL26" s="442"/>
      <c r="AM26" s="442"/>
      <c r="AN26" s="442"/>
      <c r="AO26" s="442"/>
      <c r="AP26" s="442"/>
      <c r="AQ26" s="443"/>
      <c r="AR26" s="441">
        <f t="shared" ref="AR26" si="11">SUM(AR27:AY36)</f>
        <v>0</v>
      </c>
      <c r="AS26" s="442"/>
      <c r="AT26" s="442"/>
      <c r="AU26" s="442"/>
      <c r="AV26" s="442"/>
      <c r="AW26" s="442"/>
      <c r="AX26" s="442"/>
      <c r="AY26" s="443"/>
      <c r="AZ26" s="441">
        <f t="shared" ref="AZ26" si="12">SUM(AZ27:BG36)</f>
        <v>0</v>
      </c>
      <c r="BA26" s="442"/>
      <c r="BB26" s="442"/>
      <c r="BC26" s="442"/>
      <c r="BD26" s="442"/>
      <c r="BE26" s="442"/>
      <c r="BF26" s="442"/>
      <c r="BG26" s="443"/>
      <c r="BH26" s="441">
        <f t="shared" ref="BH26" si="13">SUM(BH27:BO36)</f>
        <v>0</v>
      </c>
      <c r="BI26" s="442"/>
      <c r="BJ26" s="442"/>
      <c r="BK26" s="442"/>
      <c r="BL26" s="442"/>
      <c r="BM26" s="442"/>
      <c r="BN26" s="442"/>
      <c r="BO26" s="443"/>
      <c r="BP26" s="441">
        <f t="shared" ref="BP26" si="14">SUM(BP27:BW36)</f>
        <v>0</v>
      </c>
      <c r="BQ26" s="442"/>
      <c r="BR26" s="442"/>
      <c r="BS26" s="442"/>
      <c r="BT26" s="442"/>
      <c r="BU26" s="442"/>
      <c r="BV26" s="442"/>
      <c r="BW26" s="443"/>
      <c r="BX26" s="441">
        <f t="shared" ref="BX26" si="15">SUM(BX27:CE36)</f>
        <v>0</v>
      </c>
      <c r="BY26" s="442"/>
      <c r="BZ26" s="442"/>
      <c r="CA26" s="442"/>
      <c r="CB26" s="442"/>
      <c r="CC26" s="442"/>
      <c r="CD26" s="442"/>
      <c r="CE26" s="443"/>
      <c r="CF26" s="441">
        <f t="shared" ref="CF26" si="16">SUM(CF27:CM36)</f>
        <v>0</v>
      </c>
      <c r="CG26" s="442"/>
      <c r="CH26" s="442"/>
      <c r="CI26" s="442"/>
      <c r="CJ26" s="442"/>
      <c r="CK26" s="442"/>
      <c r="CL26" s="442"/>
      <c r="CM26" s="443"/>
      <c r="CN26" s="441">
        <f t="shared" ref="CN26" si="17">SUM(CN27:CU36)</f>
        <v>0</v>
      </c>
      <c r="CO26" s="442"/>
      <c r="CP26" s="442"/>
      <c r="CQ26" s="442"/>
      <c r="CR26" s="442"/>
      <c r="CS26" s="442"/>
      <c r="CT26" s="442"/>
      <c r="CU26" s="443"/>
      <c r="CV26" s="441">
        <f t="shared" ref="CV26" si="18">SUM(CV27:DC36)</f>
        <v>0</v>
      </c>
      <c r="CW26" s="442"/>
      <c r="CX26" s="442"/>
      <c r="CY26" s="442"/>
      <c r="CZ26" s="442"/>
      <c r="DA26" s="442"/>
      <c r="DB26" s="442"/>
      <c r="DC26" s="443"/>
      <c r="DD26" s="447"/>
      <c r="DE26" s="448"/>
      <c r="DF26" s="448"/>
      <c r="DG26" s="448"/>
      <c r="DH26" s="448"/>
      <c r="DI26" s="448"/>
      <c r="DJ26" s="448"/>
      <c r="DK26" s="448"/>
      <c r="DL26" s="448"/>
      <c r="DM26" s="448"/>
      <c r="DN26" s="448"/>
      <c r="DO26" s="448"/>
      <c r="DP26" s="448"/>
      <c r="DQ26" s="448"/>
      <c r="DR26" s="448"/>
      <c r="DS26" s="448"/>
      <c r="DT26" s="448"/>
      <c r="DU26" s="448"/>
      <c r="DV26" s="448"/>
      <c r="DW26" s="448"/>
      <c r="DX26" s="448"/>
      <c r="DY26" s="448"/>
      <c r="DZ26" s="448"/>
      <c r="EA26" s="448"/>
      <c r="EB26" s="448"/>
      <c r="EC26" s="448"/>
      <c r="ED26" s="449"/>
    </row>
    <row r="27" spans="1:134" x14ac:dyDescent="0.2">
      <c r="A27" s="454" t="s">
        <v>151</v>
      </c>
      <c r="B27" s="455"/>
      <c r="C27" s="455"/>
      <c r="D27" s="456"/>
      <c r="E27" s="462" t="s">
        <v>152</v>
      </c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  <c r="V27" s="460"/>
      <c r="W27" s="460"/>
      <c r="X27" s="460"/>
      <c r="Y27" s="460"/>
      <c r="Z27" s="460"/>
      <c r="AA27" s="460"/>
      <c r="AB27" s="441">
        <v>0</v>
      </c>
      <c r="AC27" s="442"/>
      <c r="AD27" s="442"/>
      <c r="AE27" s="442"/>
      <c r="AF27" s="442"/>
      <c r="AG27" s="442"/>
      <c r="AH27" s="442"/>
      <c r="AI27" s="443"/>
      <c r="AJ27" s="441">
        <f>AZ27+BP27+CF27+CV27</f>
        <v>0</v>
      </c>
      <c r="AK27" s="442"/>
      <c r="AL27" s="442"/>
      <c r="AM27" s="442"/>
      <c r="AN27" s="442"/>
      <c r="AO27" s="442"/>
      <c r="AP27" s="442"/>
      <c r="AQ27" s="443"/>
      <c r="AR27" s="441">
        <v>0</v>
      </c>
      <c r="AS27" s="442"/>
      <c r="AT27" s="442"/>
      <c r="AU27" s="442"/>
      <c r="AV27" s="442"/>
      <c r="AW27" s="442"/>
      <c r="AX27" s="442"/>
      <c r="AY27" s="443"/>
      <c r="AZ27" s="441">
        <v>0</v>
      </c>
      <c r="BA27" s="442"/>
      <c r="BB27" s="442"/>
      <c r="BC27" s="442"/>
      <c r="BD27" s="442"/>
      <c r="BE27" s="442"/>
      <c r="BF27" s="442"/>
      <c r="BG27" s="443"/>
      <c r="BH27" s="441">
        <v>0</v>
      </c>
      <c r="BI27" s="442"/>
      <c r="BJ27" s="442"/>
      <c r="BK27" s="442"/>
      <c r="BL27" s="442"/>
      <c r="BM27" s="442"/>
      <c r="BN27" s="442"/>
      <c r="BO27" s="443"/>
      <c r="BP27" s="441">
        <v>0</v>
      </c>
      <c r="BQ27" s="442"/>
      <c r="BR27" s="442"/>
      <c r="BS27" s="442"/>
      <c r="BT27" s="442"/>
      <c r="BU27" s="442"/>
      <c r="BV27" s="442"/>
      <c r="BW27" s="443"/>
      <c r="BX27" s="441">
        <v>0</v>
      </c>
      <c r="BY27" s="442"/>
      <c r="BZ27" s="442"/>
      <c r="CA27" s="442"/>
      <c r="CB27" s="442"/>
      <c r="CC27" s="442"/>
      <c r="CD27" s="442"/>
      <c r="CE27" s="443"/>
      <c r="CF27" s="441">
        <v>0</v>
      </c>
      <c r="CG27" s="442"/>
      <c r="CH27" s="442"/>
      <c r="CI27" s="442"/>
      <c r="CJ27" s="442"/>
      <c r="CK27" s="442"/>
      <c r="CL27" s="442"/>
      <c r="CM27" s="443"/>
      <c r="CN27" s="441">
        <v>0</v>
      </c>
      <c r="CO27" s="442"/>
      <c r="CP27" s="442"/>
      <c r="CQ27" s="442"/>
      <c r="CR27" s="442"/>
      <c r="CS27" s="442"/>
      <c r="CT27" s="442"/>
      <c r="CU27" s="443"/>
      <c r="CV27" s="441">
        <v>0</v>
      </c>
      <c r="CW27" s="442"/>
      <c r="CX27" s="442"/>
      <c r="CY27" s="442"/>
      <c r="CZ27" s="442"/>
      <c r="DA27" s="442"/>
      <c r="DB27" s="442"/>
      <c r="DC27" s="443"/>
      <c r="DD27" s="447"/>
      <c r="DE27" s="448"/>
      <c r="DF27" s="448"/>
      <c r="DG27" s="448"/>
      <c r="DH27" s="448"/>
      <c r="DI27" s="448"/>
      <c r="DJ27" s="448"/>
      <c r="DK27" s="448"/>
      <c r="DL27" s="448"/>
      <c r="DM27" s="448"/>
      <c r="DN27" s="448"/>
      <c r="DO27" s="448"/>
      <c r="DP27" s="448"/>
      <c r="DQ27" s="448"/>
      <c r="DR27" s="448"/>
      <c r="DS27" s="448"/>
      <c r="DT27" s="448"/>
      <c r="DU27" s="448"/>
      <c r="DV27" s="448"/>
      <c r="DW27" s="448"/>
      <c r="DX27" s="448"/>
      <c r="DY27" s="448"/>
      <c r="DZ27" s="448"/>
      <c r="EA27" s="448"/>
      <c r="EB27" s="448"/>
      <c r="EC27" s="448"/>
      <c r="ED27" s="449"/>
    </row>
    <row r="28" spans="1:134" x14ac:dyDescent="0.2">
      <c r="A28" s="457"/>
      <c r="B28" s="458"/>
      <c r="C28" s="458"/>
      <c r="D28" s="459"/>
      <c r="E28" s="453" t="s">
        <v>153</v>
      </c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  <c r="AA28" s="453"/>
      <c r="AB28" s="444"/>
      <c r="AC28" s="445"/>
      <c r="AD28" s="445"/>
      <c r="AE28" s="445"/>
      <c r="AF28" s="445"/>
      <c r="AG28" s="445"/>
      <c r="AH28" s="445"/>
      <c r="AI28" s="446"/>
      <c r="AJ28" s="444"/>
      <c r="AK28" s="445"/>
      <c r="AL28" s="445"/>
      <c r="AM28" s="445"/>
      <c r="AN28" s="445"/>
      <c r="AO28" s="445"/>
      <c r="AP28" s="445"/>
      <c r="AQ28" s="446"/>
      <c r="AR28" s="444"/>
      <c r="AS28" s="445"/>
      <c r="AT28" s="445"/>
      <c r="AU28" s="445"/>
      <c r="AV28" s="445"/>
      <c r="AW28" s="445"/>
      <c r="AX28" s="445"/>
      <c r="AY28" s="446"/>
      <c r="AZ28" s="444"/>
      <c r="BA28" s="445"/>
      <c r="BB28" s="445"/>
      <c r="BC28" s="445"/>
      <c r="BD28" s="445"/>
      <c r="BE28" s="445"/>
      <c r="BF28" s="445"/>
      <c r="BG28" s="446"/>
      <c r="BH28" s="444"/>
      <c r="BI28" s="445"/>
      <c r="BJ28" s="445"/>
      <c r="BK28" s="445"/>
      <c r="BL28" s="445"/>
      <c r="BM28" s="445"/>
      <c r="BN28" s="445"/>
      <c r="BO28" s="446"/>
      <c r="BP28" s="444"/>
      <c r="BQ28" s="445"/>
      <c r="BR28" s="445"/>
      <c r="BS28" s="445"/>
      <c r="BT28" s="445"/>
      <c r="BU28" s="445"/>
      <c r="BV28" s="445"/>
      <c r="BW28" s="446"/>
      <c r="BX28" s="444"/>
      <c r="BY28" s="445"/>
      <c r="BZ28" s="445"/>
      <c r="CA28" s="445"/>
      <c r="CB28" s="445"/>
      <c r="CC28" s="445"/>
      <c r="CD28" s="445"/>
      <c r="CE28" s="446"/>
      <c r="CF28" s="444"/>
      <c r="CG28" s="445"/>
      <c r="CH28" s="445"/>
      <c r="CI28" s="445"/>
      <c r="CJ28" s="445"/>
      <c r="CK28" s="445"/>
      <c r="CL28" s="445"/>
      <c r="CM28" s="446"/>
      <c r="CN28" s="444"/>
      <c r="CO28" s="445"/>
      <c r="CP28" s="445"/>
      <c r="CQ28" s="445"/>
      <c r="CR28" s="445"/>
      <c r="CS28" s="445"/>
      <c r="CT28" s="445"/>
      <c r="CU28" s="446"/>
      <c r="CV28" s="444"/>
      <c r="CW28" s="445"/>
      <c r="CX28" s="445"/>
      <c r="CY28" s="445"/>
      <c r="CZ28" s="445"/>
      <c r="DA28" s="445"/>
      <c r="DB28" s="445"/>
      <c r="DC28" s="446"/>
      <c r="DD28" s="450"/>
      <c r="DE28" s="451"/>
      <c r="DF28" s="451"/>
      <c r="DG28" s="451"/>
      <c r="DH28" s="451"/>
      <c r="DI28" s="451"/>
      <c r="DJ28" s="451"/>
      <c r="DK28" s="451"/>
      <c r="DL28" s="451"/>
      <c r="DM28" s="451"/>
      <c r="DN28" s="451"/>
      <c r="DO28" s="451"/>
      <c r="DP28" s="451"/>
      <c r="DQ28" s="451"/>
      <c r="DR28" s="451"/>
      <c r="DS28" s="451"/>
      <c r="DT28" s="451"/>
      <c r="DU28" s="451"/>
      <c r="DV28" s="451"/>
      <c r="DW28" s="451"/>
      <c r="DX28" s="451"/>
      <c r="DY28" s="451"/>
      <c r="DZ28" s="451"/>
      <c r="EA28" s="451"/>
      <c r="EB28" s="451"/>
      <c r="EC28" s="451"/>
      <c r="ED28" s="452"/>
    </row>
    <row r="29" spans="1:134" x14ac:dyDescent="0.2">
      <c r="A29" s="421" t="s">
        <v>154</v>
      </c>
      <c r="B29" s="422"/>
      <c r="C29" s="422"/>
      <c r="D29" s="422"/>
      <c r="E29" s="424" t="s">
        <v>155</v>
      </c>
      <c r="F29" s="424"/>
      <c r="G29" s="424"/>
      <c r="H29" s="424"/>
      <c r="I29" s="424"/>
      <c r="J29" s="424"/>
      <c r="K29" s="424"/>
      <c r="L29" s="424"/>
      <c r="M29" s="424"/>
      <c r="N29" s="424"/>
      <c r="O29" s="424"/>
      <c r="P29" s="424"/>
      <c r="Q29" s="424"/>
      <c r="R29" s="424"/>
      <c r="S29" s="424"/>
      <c r="T29" s="424"/>
      <c r="U29" s="424"/>
      <c r="V29" s="424"/>
      <c r="W29" s="424"/>
      <c r="X29" s="424"/>
      <c r="Y29" s="424"/>
      <c r="Z29" s="424"/>
      <c r="AA29" s="424"/>
      <c r="AB29" s="414" t="s">
        <v>317</v>
      </c>
      <c r="AC29" s="414"/>
      <c r="AD29" s="414"/>
      <c r="AE29" s="414"/>
      <c r="AF29" s="414"/>
      <c r="AG29" s="414"/>
      <c r="AH29" s="414"/>
      <c r="AI29" s="414"/>
      <c r="AJ29" s="414" t="s">
        <v>317</v>
      </c>
      <c r="AK29" s="414"/>
      <c r="AL29" s="414"/>
      <c r="AM29" s="414"/>
      <c r="AN29" s="414"/>
      <c r="AO29" s="414"/>
      <c r="AP29" s="414"/>
      <c r="AQ29" s="414"/>
      <c r="AR29" s="414" t="s">
        <v>317</v>
      </c>
      <c r="AS29" s="414"/>
      <c r="AT29" s="414"/>
      <c r="AU29" s="414"/>
      <c r="AV29" s="414"/>
      <c r="AW29" s="414"/>
      <c r="AX29" s="414"/>
      <c r="AY29" s="414"/>
      <c r="AZ29" s="414" t="s">
        <v>317</v>
      </c>
      <c r="BA29" s="414"/>
      <c r="BB29" s="414"/>
      <c r="BC29" s="414"/>
      <c r="BD29" s="414"/>
      <c r="BE29" s="414"/>
      <c r="BF29" s="414"/>
      <c r="BG29" s="414"/>
      <c r="BH29" s="414" t="s">
        <v>317</v>
      </c>
      <c r="BI29" s="414"/>
      <c r="BJ29" s="414"/>
      <c r="BK29" s="414"/>
      <c r="BL29" s="414"/>
      <c r="BM29" s="414"/>
      <c r="BN29" s="414"/>
      <c r="BO29" s="414"/>
      <c r="BP29" s="414" t="s">
        <v>317</v>
      </c>
      <c r="BQ29" s="414"/>
      <c r="BR29" s="414"/>
      <c r="BS29" s="414"/>
      <c r="BT29" s="414"/>
      <c r="BU29" s="414"/>
      <c r="BV29" s="414"/>
      <c r="BW29" s="414"/>
      <c r="BX29" s="414" t="s">
        <v>317</v>
      </c>
      <c r="BY29" s="414"/>
      <c r="BZ29" s="414"/>
      <c r="CA29" s="414"/>
      <c r="CB29" s="414"/>
      <c r="CC29" s="414"/>
      <c r="CD29" s="414"/>
      <c r="CE29" s="414"/>
      <c r="CF29" s="414" t="s">
        <v>317</v>
      </c>
      <c r="CG29" s="414"/>
      <c r="CH29" s="414"/>
      <c r="CI29" s="414"/>
      <c r="CJ29" s="414"/>
      <c r="CK29" s="414"/>
      <c r="CL29" s="414"/>
      <c r="CM29" s="414"/>
      <c r="CN29" s="414" t="s">
        <v>317</v>
      </c>
      <c r="CO29" s="414"/>
      <c r="CP29" s="414"/>
      <c r="CQ29" s="414"/>
      <c r="CR29" s="414"/>
      <c r="CS29" s="414"/>
      <c r="CT29" s="414"/>
      <c r="CU29" s="414"/>
      <c r="CV29" s="414" t="s">
        <v>317</v>
      </c>
      <c r="CW29" s="414"/>
      <c r="CX29" s="414"/>
      <c r="CY29" s="414"/>
      <c r="CZ29" s="414"/>
      <c r="DA29" s="414"/>
      <c r="DB29" s="414"/>
      <c r="DC29" s="414"/>
      <c r="DD29" s="415"/>
      <c r="DE29" s="415"/>
      <c r="DF29" s="415"/>
      <c r="DG29" s="415"/>
      <c r="DH29" s="415"/>
      <c r="DI29" s="415"/>
      <c r="DJ29" s="415"/>
      <c r="DK29" s="415"/>
      <c r="DL29" s="415"/>
      <c r="DM29" s="415"/>
      <c r="DN29" s="415"/>
      <c r="DO29" s="415"/>
      <c r="DP29" s="415"/>
      <c r="DQ29" s="415"/>
      <c r="DR29" s="415"/>
      <c r="DS29" s="415"/>
      <c r="DT29" s="415"/>
      <c r="DU29" s="415"/>
      <c r="DV29" s="415"/>
      <c r="DW29" s="415"/>
      <c r="DX29" s="415"/>
      <c r="DY29" s="415"/>
      <c r="DZ29" s="415"/>
      <c r="EA29" s="415"/>
      <c r="EB29" s="415"/>
      <c r="EC29" s="415"/>
      <c r="ED29" s="416"/>
    </row>
    <row r="30" spans="1:134" x14ac:dyDescent="0.2">
      <c r="A30" s="454" t="s">
        <v>156</v>
      </c>
      <c r="B30" s="455"/>
      <c r="C30" s="455"/>
      <c r="D30" s="456"/>
      <c r="E30" s="460" t="s">
        <v>157</v>
      </c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  <c r="U30" s="460"/>
      <c r="V30" s="460"/>
      <c r="W30" s="460"/>
      <c r="X30" s="460"/>
      <c r="Y30" s="460"/>
      <c r="Z30" s="460"/>
      <c r="AA30" s="460"/>
      <c r="AB30" s="441" t="s">
        <v>317</v>
      </c>
      <c r="AC30" s="442"/>
      <c r="AD30" s="442"/>
      <c r="AE30" s="442"/>
      <c r="AF30" s="442"/>
      <c r="AG30" s="442"/>
      <c r="AH30" s="442"/>
      <c r="AI30" s="443"/>
      <c r="AJ30" s="441" t="s">
        <v>317</v>
      </c>
      <c r="AK30" s="442"/>
      <c r="AL30" s="442"/>
      <c r="AM30" s="442"/>
      <c r="AN30" s="442"/>
      <c r="AO30" s="442"/>
      <c r="AP30" s="442"/>
      <c r="AQ30" s="443"/>
      <c r="AR30" s="441" t="s">
        <v>317</v>
      </c>
      <c r="AS30" s="442"/>
      <c r="AT30" s="442"/>
      <c r="AU30" s="442"/>
      <c r="AV30" s="442"/>
      <c r="AW30" s="442"/>
      <c r="AX30" s="442"/>
      <c r="AY30" s="443"/>
      <c r="AZ30" s="441" t="s">
        <v>317</v>
      </c>
      <c r="BA30" s="442"/>
      <c r="BB30" s="442"/>
      <c r="BC30" s="442"/>
      <c r="BD30" s="442"/>
      <c r="BE30" s="442"/>
      <c r="BF30" s="442"/>
      <c r="BG30" s="443"/>
      <c r="BH30" s="441" t="s">
        <v>317</v>
      </c>
      <c r="BI30" s="442"/>
      <c r="BJ30" s="442"/>
      <c r="BK30" s="442"/>
      <c r="BL30" s="442"/>
      <c r="BM30" s="442"/>
      <c r="BN30" s="442"/>
      <c r="BO30" s="443"/>
      <c r="BP30" s="441" t="s">
        <v>317</v>
      </c>
      <c r="BQ30" s="442"/>
      <c r="BR30" s="442"/>
      <c r="BS30" s="442"/>
      <c r="BT30" s="442"/>
      <c r="BU30" s="442"/>
      <c r="BV30" s="442"/>
      <c r="BW30" s="443"/>
      <c r="BX30" s="441" t="s">
        <v>317</v>
      </c>
      <c r="BY30" s="442"/>
      <c r="BZ30" s="442"/>
      <c r="CA30" s="442"/>
      <c r="CB30" s="442"/>
      <c r="CC30" s="442"/>
      <c r="CD30" s="442"/>
      <c r="CE30" s="443"/>
      <c r="CF30" s="441" t="s">
        <v>317</v>
      </c>
      <c r="CG30" s="442"/>
      <c r="CH30" s="442"/>
      <c r="CI30" s="442"/>
      <c r="CJ30" s="442"/>
      <c r="CK30" s="442"/>
      <c r="CL30" s="442"/>
      <c r="CM30" s="443"/>
      <c r="CN30" s="441" t="s">
        <v>317</v>
      </c>
      <c r="CO30" s="442"/>
      <c r="CP30" s="442"/>
      <c r="CQ30" s="442"/>
      <c r="CR30" s="442"/>
      <c r="CS30" s="442"/>
      <c r="CT30" s="442"/>
      <c r="CU30" s="443"/>
      <c r="CV30" s="441" t="s">
        <v>317</v>
      </c>
      <c r="CW30" s="442"/>
      <c r="CX30" s="442"/>
      <c r="CY30" s="442"/>
      <c r="CZ30" s="442"/>
      <c r="DA30" s="442"/>
      <c r="DB30" s="442"/>
      <c r="DC30" s="443"/>
      <c r="DD30" s="447"/>
      <c r="DE30" s="448"/>
      <c r="DF30" s="448"/>
      <c r="DG30" s="448"/>
      <c r="DH30" s="448"/>
      <c r="DI30" s="448"/>
      <c r="DJ30" s="448"/>
      <c r="DK30" s="448"/>
      <c r="DL30" s="448"/>
      <c r="DM30" s="448"/>
      <c r="DN30" s="448"/>
      <c r="DO30" s="448"/>
      <c r="DP30" s="448"/>
      <c r="DQ30" s="448"/>
      <c r="DR30" s="448"/>
      <c r="DS30" s="448"/>
      <c r="DT30" s="448"/>
      <c r="DU30" s="448"/>
      <c r="DV30" s="448"/>
      <c r="DW30" s="448"/>
      <c r="DX30" s="448"/>
      <c r="DY30" s="448"/>
      <c r="DZ30" s="448"/>
      <c r="EA30" s="448"/>
      <c r="EB30" s="448"/>
      <c r="EC30" s="448"/>
      <c r="ED30" s="449"/>
    </row>
    <row r="31" spans="1:134" x14ac:dyDescent="0.2">
      <c r="A31" s="457"/>
      <c r="B31" s="458"/>
      <c r="C31" s="458"/>
      <c r="D31" s="459"/>
      <c r="E31" s="453" t="s">
        <v>158</v>
      </c>
      <c r="F31" s="453"/>
      <c r="G31" s="453"/>
      <c r="H31" s="453"/>
      <c r="I31" s="453"/>
      <c r="J31" s="453"/>
      <c r="K31" s="453"/>
      <c r="L31" s="453"/>
      <c r="M31" s="453"/>
      <c r="N31" s="453"/>
      <c r="O31" s="453"/>
      <c r="P31" s="453"/>
      <c r="Q31" s="453"/>
      <c r="R31" s="453"/>
      <c r="S31" s="453"/>
      <c r="T31" s="453"/>
      <c r="U31" s="453"/>
      <c r="V31" s="453"/>
      <c r="W31" s="453"/>
      <c r="X31" s="453"/>
      <c r="Y31" s="453"/>
      <c r="Z31" s="453"/>
      <c r="AA31" s="453"/>
      <c r="AB31" s="444"/>
      <c r="AC31" s="445"/>
      <c r="AD31" s="445"/>
      <c r="AE31" s="445"/>
      <c r="AF31" s="445"/>
      <c r="AG31" s="445"/>
      <c r="AH31" s="445"/>
      <c r="AI31" s="446"/>
      <c r="AJ31" s="444"/>
      <c r="AK31" s="445"/>
      <c r="AL31" s="445"/>
      <c r="AM31" s="445"/>
      <c r="AN31" s="445"/>
      <c r="AO31" s="445"/>
      <c r="AP31" s="445"/>
      <c r="AQ31" s="446"/>
      <c r="AR31" s="444"/>
      <c r="AS31" s="445"/>
      <c r="AT31" s="445"/>
      <c r="AU31" s="445"/>
      <c r="AV31" s="445"/>
      <c r="AW31" s="445"/>
      <c r="AX31" s="445"/>
      <c r="AY31" s="446"/>
      <c r="AZ31" s="444"/>
      <c r="BA31" s="445"/>
      <c r="BB31" s="445"/>
      <c r="BC31" s="445"/>
      <c r="BD31" s="445"/>
      <c r="BE31" s="445"/>
      <c r="BF31" s="445"/>
      <c r="BG31" s="446"/>
      <c r="BH31" s="444"/>
      <c r="BI31" s="445"/>
      <c r="BJ31" s="445"/>
      <c r="BK31" s="445"/>
      <c r="BL31" s="445"/>
      <c r="BM31" s="445"/>
      <c r="BN31" s="445"/>
      <c r="BO31" s="446"/>
      <c r="BP31" s="444"/>
      <c r="BQ31" s="445"/>
      <c r="BR31" s="445"/>
      <c r="BS31" s="445"/>
      <c r="BT31" s="445"/>
      <c r="BU31" s="445"/>
      <c r="BV31" s="445"/>
      <c r="BW31" s="446"/>
      <c r="BX31" s="444"/>
      <c r="BY31" s="445"/>
      <c r="BZ31" s="445"/>
      <c r="CA31" s="445"/>
      <c r="CB31" s="445"/>
      <c r="CC31" s="445"/>
      <c r="CD31" s="445"/>
      <c r="CE31" s="446"/>
      <c r="CF31" s="444"/>
      <c r="CG31" s="445"/>
      <c r="CH31" s="445"/>
      <c r="CI31" s="445"/>
      <c r="CJ31" s="445"/>
      <c r="CK31" s="445"/>
      <c r="CL31" s="445"/>
      <c r="CM31" s="446"/>
      <c r="CN31" s="444"/>
      <c r="CO31" s="445"/>
      <c r="CP31" s="445"/>
      <c r="CQ31" s="445"/>
      <c r="CR31" s="445"/>
      <c r="CS31" s="445"/>
      <c r="CT31" s="445"/>
      <c r="CU31" s="446"/>
      <c r="CV31" s="444"/>
      <c r="CW31" s="445"/>
      <c r="CX31" s="445"/>
      <c r="CY31" s="445"/>
      <c r="CZ31" s="445"/>
      <c r="DA31" s="445"/>
      <c r="DB31" s="445"/>
      <c r="DC31" s="446"/>
      <c r="DD31" s="450"/>
      <c r="DE31" s="451"/>
      <c r="DF31" s="451"/>
      <c r="DG31" s="451"/>
      <c r="DH31" s="451"/>
      <c r="DI31" s="451"/>
      <c r="DJ31" s="451"/>
      <c r="DK31" s="451"/>
      <c r="DL31" s="451"/>
      <c r="DM31" s="451"/>
      <c r="DN31" s="451"/>
      <c r="DO31" s="451"/>
      <c r="DP31" s="451"/>
      <c r="DQ31" s="451"/>
      <c r="DR31" s="451"/>
      <c r="DS31" s="451"/>
      <c r="DT31" s="451"/>
      <c r="DU31" s="451"/>
      <c r="DV31" s="451"/>
      <c r="DW31" s="451"/>
      <c r="DX31" s="451"/>
      <c r="DY31" s="451"/>
      <c r="DZ31" s="451"/>
      <c r="EA31" s="451"/>
      <c r="EB31" s="451"/>
      <c r="EC31" s="451"/>
      <c r="ED31" s="452"/>
    </row>
    <row r="32" spans="1:134" x14ac:dyDescent="0.2">
      <c r="A32" s="454" t="s">
        <v>159</v>
      </c>
      <c r="B32" s="455"/>
      <c r="C32" s="455"/>
      <c r="D32" s="456"/>
      <c r="E32" s="460" t="s">
        <v>157</v>
      </c>
      <c r="F32" s="460"/>
      <c r="G32" s="460"/>
      <c r="H32" s="460"/>
      <c r="I32" s="460"/>
      <c r="J32" s="460"/>
      <c r="K32" s="460"/>
      <c r="L32" s="460"/>
      <c r="M32" s="460"/>
      <c r="N32" s="460"/>
      <c r="O32" s="460"/>
      <c r="P32" s="460"/>
      <c r="Q32" s="460"/>
      <c r="R32" s="460"/>
      <c r="S32" s="460"/>
      <c r="T32" s="460"/>
      <c r="U32" s="460"/>
      <c r="V32" s="460"/>
      <c r="W32" s="460"/>
      <c r="X32" s="460"/>
      <c r="Y32" s="460"/>
      <c r="Z32" s="460"/>
      <c r="AA32" s="460"/>
      <c r="AB32" s="441" t="s">
        <v>317</v>
      </c>
      <c r="AC32" s="442"/>
      <c r="AD32" s="442"/>
      <c r="AE32" s="442"/>
      <c r="AF32" s="442"/>
      <c r="AG32" s="442"/>
      <c r="AH32" s="442"/>
      <c r="AI32" s="443"/>
      <c r="AJ32" s="441" t="s">
        <v>317</v>
      </c>
      <c r="AK32" s="442"/>
      <c r="AL32" s="442"/>
      <c r="AM32" s="442"/>
      <c r="AN32" s="442"/>
      <c r="AO32" s="442"/>
      <c r="AP32" s="442"/>
      <c r="AQ32" s="443"/>
      <c r="AR32" s="441" t="s">
        <v>317</v>
      </c>
      <c r="AS32" s="442"/>
      <c r="AT32" s="442"/>
      <c r="AU32" s="442"/>
      <c r="AV32" s="442"/>
      <c r="AW32" s="442"/>
      <c r="AX32" s="442"/>
      <c r="AY32" s="443"/>
      <c r="AZ32" s="441" t="s">
        <v>317</v>
      </c>
      <c r="BA32" s="442"/>
      <c r="BB32" s="442"/>
      <c r="BC32" s="442"/>
      <c r="BD32" s="442"/>
      <c r="BE32" s="442"/>
      <c r="BF32" s="442"/>
      <c r="BG32" s="443"/>
      <c r="BH32" s="441" t="s">
        <v>317</v>
      </c>
      <c r="BI32" s="442"/>
      <c r="BJ32" s="442"/>
      <c r="BK32" s="442"/>
      <c r="BL32" s="442"/>
      <c r="BM32" s="442"/>
      <c r="BN32" s="442"/>
      <c r="BO32" s="443"/>
      <c r="BP32" s="441" t="s">
        <v>317</v>
      </c>
      <c r="BQ32" s="442"/>
      <c r="BR32" s="442"/>
      <c r="BS32" s="442"/>
      <c r="BT32" s="442"/>
      <c r="BU32" s="442"/>
      <c r="BV32" s="442"/>
      <c r="BW32" s="443"/>
      <c r="BX32" s="441" t="s">
        <v>317</v>
      </c>
      <c r="BY32" s="442"/>
      <c r="BZ32" s="442"/>
      <c r="CA32" s="442"/>
      <c r="CB32" s="442"/>
      <c r="CC32" s="442"/>
      <c r="CD32" s="442"/>
      <c r="CE32" s="443"/>
      <c r="CF32" s="441" t="s">
        <v>317</v>
      </c>
      <c r="CG32" s="442"/>
      <c r="CH32" s="442"/>
      <c r="CI32" s="442"/>
      <c r="CJ32" s="442"/>
      <c r="CK32" s="442"/>
      <c r="CL32" s="442"/>
      <c r="CM32" s="443"/>
      <c r="CN32" s="441" t="s">
        <v>317</v>
      </c>
      <c r="CO32" s="442"/>
      <c r="CP32" s="442"/>
      <c r="CQ32" s="442"/>
      <c r="CR32" s="442"/>
      <c r="CS32" s="442"/>
      <c r="CT32" s="442"/>
      <c r="CU32" s="443"/>
      <c r="CV32" s="441" t="s">
        <v>317</v>
      </c>
      <c r="CW32" s="442"/>
      <c r="CX32" s="442"/>
      <c r="CY32" s="442"/>
      <c r="CZ32" s="442"/>
      <c r="DA32" s="442"/>
      <c r="DB32" s="442"/>
      <c r="DC32" s="443"/>
      <c r="DD32" s="447"/>
      <c r="DE32" s="448"/>
      <c r="DF32" s="448"/>
      <c r="DG32" s="448"/>
      <c r="DH32" s="448"/>
      <c r="DI32" s="448"/>
      <c r="DJ32" s="448"/>
      <c r="DK32" s="448"/>
      <c r="DL32" s="448"/>
      <c r="DM32" s="448"/>
      <c r="DN32" s="448"/>
      <c r="DO32" s="448"/>
      <c r="DP32" s="448"/>
      <c r="DQ32" s="448"/>
      <c r="DR32" s="448"/>
      <c r="DS32" s="448"/>
      <c r="DT32" s="448"/>
      <c r="DU32" s="448"/>
      <c r="DV32" s="448"/>
      <c r="DW32" s="448"/>
      <c r="DX32" s="448"/>
      <c r="DY32" s="448"/>
      <c r="DZ32" s="448"/>
      <c r="EA32" s="448"/>
      <c r="EB32" s="448"/>
      <c r="EC32" s="448"/>
      <c r="ED32" s="449"/>
    </row>
    <row r="33" spans="1:134" x14ac:dyDescent="0.2">
      <c r="A33" s="457"/>
      <c r="B33" s="458"/>
      <c r="C33" s="458"/>
      <c r="D33" s="459"/>
      <c r="E33" s="453" t="s">
        <v>160</v>
      </c>
      <c r="F33" s="453"/>
      <c r="G33" s="453"/>
      <c r="H33" s="453"/>
      <c r="I33" s="453"/>
      <c r="J33" s="453"/>
      <c r="K33" s="453"/>
      <c r="L33" s="453"/>
      <c r="M33" s="453"/>
      <c r="N33" s="453"/>
      <c r="O33" s="453"/>
      <c r="P33" s="453"/>
      <c r="Q33" s="453"/>
      <c r="R33" s="453"/>
      <c r="S33" s="453"/>
      <c r="T33" s="453"/>
      <c r="U33" s="453"/>
      <c r="V33" s="453"/>
      <c r="W33" s="453"/>
      <c r="X33" s="453"/>
      <c r="Y33" s="453"/>
      <c r="Z33" s="453"/>
      <c r="AA33" s="453"/>
      <c r="AB33" s="444"/>
      <c r="AC33" s="445"/>
      <c r="AD33" s="445"/>
      <c r="AE33" s="445"/>
      <c r="AF33" s="445"/>
      <c r="AG33" s="445"/>
      <c r="AH33" s="445"/>
      <c r="AI33" s="446"/>
      <c r="AJ33" s="444"/>
      <c r="AK33" s="445"/>
      <c r="AL33" s="445"/>
      <c r="AM33" s="445"/>
      <c r="AN33" s="445"/>
      <c r="AO33" s="445"/>
      <c r="AP33" s="445"/>
      <c r="AQ33" s="446"/>
      <c r="AR33" s="444"/>
      <c r="AS33" s="445"/>
      <c r="AT33" s="445"/>
      <c r="AU33" s="445"/>
      <c r="AV33" s="445"/>
      <c r="AW33" s="445"/>
      <c r="AX33" s="445"/>
      <c r="AY33" s="446"/>
      <c r="AZ33" s="444"/>
      <c r="BA33" s="445"/>
      <c r="BB33" s="445"/>
      <c r="BC33" s="445"/>
      <c r="BD33" s="445"/>
      <c r="BE33" s="445"/>
      <c r="BF33" s="445"/>
      <c r="BG33" s="446"/>
      <c r="BH33" s="444"/>
      <c r="BI33" s="445"/>
      <c r="BJ33" s="445"/>
      <c r="BK33" s="445"/>
      <c r="BL33" s="445"/>
      <c r="BM33" s="445"/>
      <c r="BN33" s="445"/>
      <c r="BO33" s="446"/>
      <c r="BP33" s="444"/>
      <c r="BQ33" s="445"/>
      <c r="BR33" s="445"/>
      <c r="BS33" s="445"/>
      <c r="BT33" s="445"/>
      <c r="BU33" s="445"/>
      <c r="BV33" s="445"/>
      <c r="BW33" s="446"/>
      <c r="BX33" s="444"/>
      <c r="BY33" s="445"/>
      <c r="BZ33" s="445"/>
      <c r="CA33" s="445"/>
      <c r="CB33" s="445"/>
      <c r="CC33" s="445"/>
      <c r="CD33" s="445"/>
      <c r="CE33" s="446"/>
      <c r="CF33" s="444"/>
      <c r="CG33" s="445"/>
      <c r="CH33" s="445"/>
      <c r="CI33" s="445"/>
      <c r="CJ33" s="445"/>
      <c r="CK33" s="445"/>
      <c r="CL33" s="445"/>
      <c r="CM33" s="446"/>
      <c r="CN33" s="444"/>
      <c r="CO33" s="445"/>
      <c r="CP33" s="445"/>
      <c r="CQ33" s="445"/>
      <c r="CR33" s="445"/>
      <c r="CS33" s="445"/>
      <c r="CT33" s="445"/>
      <c r="CU33" s="446"/>
      <c r="CV33" s="444"/>
      <c r="CW33" s="445"/>
      <c r="CX33" s="445"/>
      <c r="CY33" s="445"/>
      <c r="CZ33" s="445"/>
      <c r="DA33" s="445"/>
      <c r="DB33" s="445"/>
      <c r="DC33" s="446"/>
      <c r="DD33" s="450"/>
      <c r="DE33" s="451"/>
      <c r="DF33" s="451"/>
      <c r="DG33" s="451"/>
      <c r="DH33" s="451"/>
      <c r="DI33" s="451"/>
      <c r="DJ33" s="451"/>
      <c r="DK33" s="451"/>
      <c r="DL33" s="451"/>
      <c r="DM33" s="451"/>
      <c r="DN33" s="451"/>
      <c r="DO33" s="451"/>
      <c r="DP33" s="451"/>
      <c r="DQ33" s="451"/>
      <c r="DR33" s="451"/>
      <c r="DS33" s="451"/>
      <c r="DT33" s="451"/>
      <c r="DU33" s="451"/>
      <c r="DV33" s="451"/>
      <c r="DW33" s="451"/>
      <c r="DX33" s="451"/>
      <c r="DY33" s="451"/>
      <c r="DZ33" s="451"/>
      <c r="EA33" s="451"/>
      <c r="EB33" s="451"/>
      <c r="EC33" s="451"/>
      <c r="ED33" s="452"/>
    </row>
    <row r="34" spans="1:134" x14ac:dyDescent="0.2">
      <c r="A34" s="454" t="s">
        <v>161</v>
      </c>
      <c r="B34" s="455"/>
      <c r="C34" s="455"/>
      <c r="D34" s="456"/>
      <c r="E34" s="462" t="s">
        <v>157</v>
      </c>
      <c r="F34" s="460"/>
      <c r="G34" s="460"/>
      <c r="H34" s="460"/>
      <c r="I34" s="460"/>
      <c r="J34" s="460"/>
      <c r="K34" s="460"/>
      <c r="L34" s="460"/>
      <c r="M34" s="460"/>
      <c r="N34" s="460"/>
      <c r="O34" s="460"/>
      <c r="P34" s="460"/>
      <c r="Q34" s="460"/>
      <c r="R34" s="460"/>
      <c r="S34" s="460"/>
      <c r="T34" s="460"/>
      <c r="U34" s="460"/>
      <c r="V34" s="460"/>
      <c r="W34" s="460"/>
      <c r="X34" s="460"/>
      <c r="Y34" s="460"/>
      <c r="Z34" s="460"/>
      <c r="AA34" s="460"/>
      <c r="AB34" s="441" t="s">
        <v>317</v>
      </c>
      <c r="AC34" s="442"/>
      <c r="AD34" s="442"/>
      <c r="AE34" s="442"/>
      <c r="AF34" s="442"/>
      <c r="AG34" s="442"/>
      <c r="AH34" s="442"/>
      <c r="AI34" s="443"/>
      <c r="AJ34" s="441" t="s">
        <v>317</v>
      </c>
      <c r="AK34" s="442"/>
      <c r="AL34" s="442"/>
      <c r="AM34" s="442"/>
      <c r="AN34" s="442"/>
      <c r="AO34" s="442"/>
      <c r="AP34" s="442"/>
      <c r="AQ34" s="443"/>
      <c r="AR34" s="441" t="s">
        <v>317</v>
      </c>
      <c r="AS34" s="442"/>
      <c r="AT34" s="442"/>
      <c r="AU34" s="442"/>
      <c r="AV34" s="442"/>
      <c r="AW34" s="442"/>
      <c r="AX34" s="442"/>
      <c r="AY34" s="443"/>
      <c r="AZ34" s="441" t="s">
        <v>317</v>
      </c>
      <c r="BA34" s="442"/>
      <c r="BB34" s="442"/>
      <c r="BC34" s="442"/>
      <c r="BD34" s="442"/>
      <c r="BE34" s="442"/>
      <c r="BF34" s="442"/>
      <c r="BG34" s="443"/>
      <c r="BH34" s="441" t="s">
        <v>317</v>
      </c>
      <c r="BI34" s="442"/>
      <c r="BJ34" s="442"/>
      <c r="BK34" s="442"/>
      <c r="BL34" s="442"/>
      <c r="BM34" s="442"/>
      <c r="BN34" s="442"/>
      <c r="BO34" s="443"/>
      <c r="BP34" s="441" t="s">
        <v>317</v>
      </c>
      <c r="BQ34" s="442"/>
      <c r="BR34" s="442"/>
      <c r="BS34" s="442"/>
      <c r="BT34" s="442"/>
      <c r="BU34" s="442"/>
      <c r="BV34" s="442"/>
      <c r="BW34" s="443"/>
      <c r="BX34" s="441" t="s">
        <v>317</v>
      </c>
      <c r="BY34" s="442"/>
      <c r="BZ34" s="442"/>
      <c r="CA34" s="442"/>
      <c r="CB34" s="442"/>
      <c r="CC34" s="442"/>
      <c r="CD34" s="442"/>
      <c r="CE34" s="443"/>
      <c r="CF34" s="441" t="s">
        <v>317</v>
      </c>
      <c r="CG34" s="442"/>
      <c r="CH34" s="442"/>
      <c r="CI34" s="442"/>
      <c r="CJ34" s="442"/>
      <c r="CK34" s="442"/>
      <c r="CL34" s="442"/>
      <c r="CM34" s="443"/>
      <c r="CN34" s="441" t="s">
        <v>317</v>
      </c>
      <c r="CO34" s="442"/>
      <c r="CP34" s="442"/>
      <c r="CQ34" s="442"/>
      <c r="CR34" s="442"/>
      <c r="CS34" s="442"/>
      <c r="CT34" s="442"/>
      <c r="CU34" s="443"/>
      <c r="CV34" s="441" t="s">
        <v>317</v>
      </c>
      <c r="CW34" s="442"/>
      <c r="CX34" s="442"/>
      <c r="CY34" s="442"/>
      <c r="CZ34" s="442"/>
      <c r="DA34" s="442"/>
      <c r="DB34" s="442"/>
      <c r="DC34" s="443"/>
      <c r="DD34" s="447"/>
      <c r="DE34" s="448"/>
      <c r="DF34" s="448"/>
      <c r="DG34" s="448"/>
      <c r="DH34" s="448"/>
      <c r="DI34" s="448"/>
      <c r="DJ34" s="448"/>
      <c r="DK34" s="448"/>
      <c r="DL34" s="448"/>
      <c r="DM34" s="448"/>
      <c r="DN34" s="448"/>
      <c r="DO34" s="448"/>
      <c r="DP34" s="448"/>
      <c r="DQ34" s="448"/>
      <c r="DR34" s="448"/>
      <c r="DS34" s="448"/>
      <c r="DT34" s="448"/>
      <c r="DU34" s="448"/>
      <c r="DV34" s="448"/>
      <c r="DW34" s="448"/>
      <c r="DX34" s="448"/>
      <c r="DY34" s="448"/>
      <c r="DZ34" s="448"/>
      <c r="EA34" s="448"/>
      <c r="EB34" s="448"/>
      <c r="EC34" s="448"/>
      <c r="ED34" s="449"/>
    </row>
    <row r="35" spans="1:134" x14ac:dyDescent="0.2">
      <c r="A35" s="457"/>
      <c r="B35" s="458"/>
      <c r="C35" s="458"/>
      <c r="D35" s="459"/>
      <c r="E35" s="453" t="s">
        <v>162</v>
      </c>
      <c r="F35" s="453"/>
      <c r="G35" s="453"/>
      <c r="H35" s="453"/>
      <c r="I35" s="453"/>
      <c r="J35" s="453"/>
      <c r="K35" s="453"/>
      <c r="L35" s="453"/>
      <c r="M35" s="453"/>
      <c r="N35" s="453"/>
      <c r="O35" s="453"/>
      <c r="P35" s="453"/>
      <c r="Q35" s="453"/>
      <c r="R35" s="453"/>
      <c r="S35" s="453"/>
      <c r="T35" s="453"/>
      <c r="U35" s="453"/>
      <c r="V35" s="453"/>
      <c r="W35" s="453"/>
      <c r="X35" s="453"/>
      <c r="Y35" s="453"/>
      <c r="Z35" s="453"/>
      <c r="AA35" s="453"/>
      <c r="AB35" s="444"/>
      <c r="AC35" s="445"/>
      <c r="AD35" s="445"/>
      <c r="AE35" s="445"/>
      <c r="AF35" s="445"/>
      <c r="AG35" s="445"/>
      <c r="AH35" s="445"/>
      <c r="AI35" s="446"/>
      <c r="AJ35" s="444"/>
      <c r="AK35" s="445"/>
      <c r="AL35" s="445"/>
      <c r="AM35" s="445"/>
      <c r="AN35" s="445"/>
      <c r="AO35" s="445"/>
      <c r="AP35" s="445"/>
      <c r="AQ35" s="446"/>
      <c r="AR35" s="444"/>
      <c r="AS35" s="445"/>
      <c r="AT35" s="445"/>
      <c r="AU35" s="445"/>
      <c r="AV35" s="445"/>
      <c r="AW35" s="445"/>
      <c r="AX35" s="445"/>
      <c r="AY35" s="446"/>
      <c r="AZ35" s="444"/>
      <c r="BA35" s="445"/>
      <c r="BB35" s="445"/>
      <c r="BC35" s="445"/>
      <c r="BD35" s="445"/>
      <c r="BE35" s="445"/>
      <c r="BF35" s="445"/>
      <c r="BG35" s="446"/>
      <c r="BH35" s="444"/>
      <c r="BI35" s="445"/>
      <c r="BJ35" s="445"/>
      <c r="BK35" s="445"/>
      <c r="BL35" s="445"/>
      <c r="BM35" s="445"/>
      <c r="BN35" s="445"/>
      <c r="BO35" s="446"/>
      <c r="BP35" s="444"/>
      <c r="BQ35" s="445"/>
      <c r="BR35" s="445"/>
      <c r="BS35" s="445"/>
      <c r="BT35" s="445"/>
      <c r="BU35" s="445"/>
      <c r="BV35" s="445"/>
      <c r="BW35" s="446"/>
      <c r="BX35" s="444"/>
      <c r="BY35" s="445"/>
      <c r="BZ35" s="445"/>
      <c r="CA35" s="445"/>
      <c r="CB35" s="445"/>
      <c r="CC35" s="445"/>
      <c r="CD35" s="445"/>
      <c r="CE35" s="446"/>
      <c r="CF35" s="444"/>
      <c r="CG35" s="445"/>
      <c r="CH35" s="445"/>
      <c r="CI35" s="445"/>
      <c r="CJ35" s="445"/>
      <c r="CK35" s="445"/>
      <c r="CL35" s="445"/>
      <c r="CM35" s="446"/>
      <c r="CN35" s="444"/>
      <c r="CO35" s="445"/>
      <c r="CP35" s="445"/>
      <c r="CQ35" s="445"/>
      <c r="CR35" s="445"/>
      <c r="CS35" s="445"/>
      <c r="CT35" s="445"/>
      <c r="CU35" s="446"/>
      <c r="CV35" s="444"/>
      <c r="CW35" s="445"/>
      <c r="CX35" s="445"/>
      <c r="CY35" s="445"/>
      <c r="CZ35" s="445"/>
      <c r="DA35" s="445"/>
      <c r="DB35" s="445"/>
      <c r="DC35" s="446"/>
      <c r="DD35" s="450"/>
      <c r="DE35" s="451"/>
      <c r="DF35" s="451"/>
      <c r="DG35" s="451"/>
      <c r="DH35" s="451"/>
      <c r="DI35" s="451"/>
      <c r="DJ35" s="451"/>
      <c r="DK35" s="451"/>
      <c r="DL35" s="451"/>
      <c r="DM35" s="451"/>
      <c r="DN35" s="451"/>
      <c r="DO35" s="451"/>
      <c r="DP35" s="451"/>
      <c r="DQ35" s="451"/>
      <c r="DR35" s="451"/>
      <c r="DS35" s="451"/>
      <c r="DT35" s="451"/>
      <c r="DU35" s="451"/>
      <c r="DV35" s="451"/>
      <c r="DW35" s="451"/>
      <c r="DX35" s="451"/>
      <c r="DY35" s="451"/>
      <c r="DZ35" s="451"/>
      <c r="EA35" s="451"/>
      <c r="EB35" s="451"/>
      <c r="EC35" s="451"/>
      <c r="ED35" s="452"/>
    </row>
    <row r="36" spans="1:134" x14ac:dyDescent="0.2">
      <c r="A36" s="421" t="s">
        <v>163</v>
      </c>
      <c r="B36" s="422"/>
      <c r="C36" s="422"/>
      <c r="D36" s="422"/>
      <c r="E36" s="424" t="s">
        <v>164</v>
      </c>
      <c r="F36" s="424"/>
      <c r="G36" s="424"/>
      <c r="H36" s="424"/>
      <c r="I36" s="424"/>
      <c r="J36" s="424"/>
      <c r="K36" s="424"/>
      <c r="L36" s="424"/>
      <c r="M36" s="424"/>
      <c r="N36" s="424"/>
      <c r="O36" s="424"/>
      <c r="P36" s="424"/>
      <c r="Q36" s="424"/>
      <c r="R36" s="424"/>
      <c r="S36" s="424"/>
      <c r="T36" s="424"/>
      <c r="U36" s="424"/>
      <c r="V36" s="424"/>
      <c r="W36" s="424"/>
      <c r="X36" s="424"/>
      <c r="Y36" s="424"/>
      <c r="Z36" s="424"/>
      <c r="AA36" s="424"/>
      <c r="AB36" s="414" t="s">
        <v>317</v>
      </c>
      <c r="AC36" s="414"/>
      <c r="AD36" s="414"/>
      <c r="AE36" s="414"/>
      <c r="AF36" s="414"/>
      <c r="AG36" s="414"/>
      <c r="AH36" s="414"/>
      <c r="AI36" s="414"/>
      <c r="AJ36" s="414" t="s">
        <v>317</v>
      </c>
      <c r="AK36" s="414"/>
      <c r="AL36" s="414"/>
      <c r="AM36" s="414"/>
      <c r="AN36" s="414"/>
      <c r="AO36" s="414"/>
      <c r="AP36" s="414"/>
      <c r="AQ36" s="414"/>
      <c r="AR36" s="414" t="s">
        <v>317</v>
      </c>
      <c r="AS36" s="414"/>
      <c r="AT36" s="414"/>
      <c r="AU36" s="414"/>
      <c r="AV36" s="414"/>
      <c r="AW36" s="414"/>
      <c r="AX36" s="414"/>
      <c r="AY36" s="414"/>
      <c r="AZ36" s="414" t="s">
        <v>317</v>
      </c>
      <c r="BA36" s="414"/>
      <c r="BB36" s="414"/>
      <c r="BC36" s="414"/>
      <c r="BD36" s="414"/>
      <c r="BE36" s="414"/>
      <c r="BF36" s="414"/>
      <c r="BG36" s="414"/>
      <c r="BH36" s="414" t="s">
        <v>317</v>
      </c>
      <c r="BI36" s="414"/>
      <c r="BJ36" s="414"/>
      <c r="BK36" s="414"/>
      <c r="BL36" s="414"/>
      <c r="BM36" s="414"/>
      <c r="BN36" s="414"/>
      <c r="BO36" s="414"/>
      <c r="BP36" s="414" t="s">
        <v>317</v>
      </c>
      <c r="BQ36" s="414"/>
      <c r="BR36" s="414"/>
      <c r="BS36" s="414"/>
      <c r="BT36" s="414"/>
      <c r="BU36" s="414"/>
      <c r="BV36" s="414"/>
      <c r="BW36" s="414"/>
      <c r="BX36" s="414" t="s">
        <v>317</v>
      </c>
      <c r="BY36" s="414"/>
      <c r="BZ36" s="414"/>
      <c r="CA36" s="414"/>
      <c r="CB36" s="414"/>
      <c r="CC36" s="414"/>
      <c r="CD36" s="414"/>
      <c r="CE36" s="414"/>
      <c r="CF36" s="414" t="s">
        <v>317</v>
      </c>
      <c r="CG36" s="414"/>
      <c r="CH36" s="414"/>
      <c r="CI36" s="414"/>
      <c r="CJ36" s="414"/>
      <c r="CK36" s="414"/>
      <c r="CL36" s="414"/>
      <c r="CM36" s="414"/>
      <c r="CN36" s="414" t="s">
        <v>317</v>
      </c>
      <c r="CO36" s="414"/>
      <c r="CP36" s="414"/>
      <c r="CQ36" s="414"/>
      <c r="CR36" s="414"/>
      <c r="CS36" s="414"/>
      <c r="CT36" s="414"/>
      <c r="CU36" s="414"/>
      <c r="CV36" s="414" t="s">
        <v>317</v>
      </c>
      <c r="CW36" s="414"/>
      <c r="CX36" s="414"/>
      <c r="CY36" s="414"/>
      <c r="CZ36" s="414"/>
      <c r="DA36" s="414"/>
      <c r="DB36" s="414"/>
      <c r="DC36" s="414"/>
      <c r="DD36" s="415"/>
      <c r="DE36" s="415"/>
      <c r="DF36" s="415"/>
      <c r="DG36" s="415"/>
      <c r="DH36" s="415"/>
      <c r="DI36" s="415"/>
      <c r="DJ36" s="415"/>
      <c r="DK36" s="415"/>
      <c r="DL36" s="415"/>
      <c r="DM36" s="415"/>
      <c r="DN36" s="415"/>
      <c r="DO36" s="415"/>
      <c r="DP36" s="415"/>
      <c r="DQ36" s="415"/>
      <c r="DR36" s="415"/>
      <c r="DS36" s="415"/>
      <c r="DT36" s="415"/>
      <c r="DU36" s="415"/>
      <c r="DV36" s="415"/>
      <c r="DW36" s="415"/>
      <c r="DX36" s="415"/>
      <c r="DY36" s="415"/>
      <c r="DZ36" s="415"/>
      <c r="EA36" s="415"/>
      <c r="EB36" s="415"/>
      <c r="EC36" s="415"/>
      <c r="ED36" s="416"/>
    </row>
    <row r="37" spans="1:134" x14ac:dyDescent="0.2">
      <c r="A37" s="421" t="s">
        <v>12</v>
      </c>
      <c r="B37" s="422"/>
      <c r="C37" s="422"/>
      <c r="D37" s="422"/>
      <c r="E37" s="424" t="s">
        <v>165</v>
      </c>
      <c r="F37" s="424"/>
      <c r="G37" s="424"/>
      <c r="H37" s="424"/>
      <c r="I37" s="424"/>
      <c r="J37" s="424"/>
      <c r="K37" s="424"/>
      <c r="L37" s="424"/>
      <c r="M37" s="424"/>
      <c r="N37" s="424"/>
      <c r="O37" s="424"/>
      <c r="P37" s="424"/>
      <c r="Q37" s="424"/>
      <c r="R37" s="424"/>
      <c r="S37" s="424"/>
      <c r="T37" s="424"/>
      <c r="U37" s="424"/>
      <c r="V37" s="424"/>
      <c r="W37" s="424"/>
      <c r="X37" s="424"/>
      <c r="Y37" s="424"/>
      <c r="Z37" s="424"/>
      <c r="AA37" s="424"/>
      <c r="AB37" s="414">
        <f>AB38</f>
        <v>5.2039999999999997</v>
      </c>
      <c r="AC37" s="414"/>
      <c r="AD37" s="414"/>
      <c r="AE37" s="414"/>
      <c r="AF37" s="414"/>
      <c r="AG37" s="414"/>
      <c r="AH37" s="414"/>
      <c r="AI37" s="414"/>
      <c r="AJ37" s="414">
        <f t="shared" ref="AJ37" si="19">AJ38</f>
        <v>0.323156</v>
      </c>
      <c r="AK37" s="414"/>
      <c r="AL37" s="414"/>
      <c r="AM37" s="414"/>
      <c r="AN37" s="414"/>
      <c r="AO37" s="414"/>
      <c r="AP37" s="414"/>
      <c r="AQ37" s="414"/>
      <c r="AR37" s="414">
        <f t="shared" ref="AR37" si="20">AR38</f>
        <v>0</v>
      </c>
      <c r="AS37" s="414"/>
      <c r="AT37" s="414"/>
      <c r="AU37" s="414"/>
      <c r="AV37" s="414"/>
      <c r="AW37" s="414"/>
      <c r="AX37" s="414"/>
      <c r="AY37" s="414"/>
      <c r="AZ37" s="414">
        <f t="shared" ref="AZ37" si="21">AZ38</f>
        <v>0</v>
      </c>
      <c r="BA37" s="414"/>
      <c r="BB37" s="414"/>
      <c r="BC37" s="414"/>
      <c r="BD37" s="414"/>
      <c r="BE37" s="414"/>
      <c r="BF37" s="414"/>
      <c r="BG37" s="414"/>
      <c r="BH37" s="414">
        <f t="shared" ref="BH37" si="22">BH38</f>
        <v>0</v>
      </c>
      <c r="BI37" s="414"/>
      <c r="BJ37" s="414"/>
      <c r="BK37" s="414"/>
      <c r="BL37" s="414"/>
      <c r="BM37" s="414"/>
      <c r="BN37" s="414"/>
      <c r="BO37" s="414"/>
      <c r="BP37" s="414">
        <f t="shared" ref="BP37" si="23">BP38</f>
        <v>0</v>
      </c>
      <c r="BQ37" s="414"/>
      <c r="BR37" s="414"/>
      <c r="BS37" s="414"/>
      <c r="BT37" s="414"/>
      <c r="BU37" s="414"/>
      <c r="BV37" s="414"/>
      <c r="BW37" s="414"/>
      <c r="BX37" s="414">
        <f t="shared" ref="BX37" si="24">BX38</f>
        <v>0</v>
      </c>
      <c r="BY37" s="414"/>
      <c r="BZ37" s="414"/>
      <c r="CA37" s="414"/>
      <c r="CB37" s="414"/>
      <c r="CC37" s="414"/>
      <c r="CD37" s="414"/>
      <c r="CE37" s="414"/>
      <c r="CF37" s="414">
        <f t="shared" ref="CF37" si="25">CF38</f>
        <v>0</v>
      </c>
      <c r="CG37" s="414"/>
      <c r="CH37" s="414"/>
      <c r="CI37" s="414"/>
      <c r="CJ37" s="414"/>
      <c r="CK37" s="414"/>
      <c r="CL37" s="414"/>
      <c r="CM37" s="414"/>
      <c r="CN37" s="414">
        <f>CN38</f>
        <v>5.2039999999999997</v>
      </c>
      <c r="CO37" s="414"/>
      <c r="CP37" s="414"/>
      <c r="CQ37" s="414"/>
      <c r="CR37" s="414"/>
      <c r="CS37" s="414"/>
      <c r="CT37" s="414"/>
      <c r="CU37" s="414"/>
      <c r="CV37" s="414">
        <f t="shared" ref="CV37" si="26">CV38</f>
        <v>0.323156</v>
      </c>
      <c r="CW37" s="414"/>
      <c r="CX37" s="414"/>
      <c r="CY37" s="414"/>
      <c r="CZ37" s="414"/>
      <c r="DA37" s="414"/>
      <c r="DB37" s="414"/>
      <c r="DC37" s="414"/>
      <c r="DD37" s="429"/>
      <c r="DE37" s="430"/>
      <c r="DF37" s="430"/>
      <c r="DG37" s="430"/>
      <c r="DH37" s="430"/>
      <c r="DI37" s="430"/>
      <c r="DJ37" s="430"/>
      <c r="DK37" s="430"/>
      <c r="DL37" s="430"/>
      <c r="DM37" s="430"/>
      <c r="DN37" s="430"/>
      <c r="DO37" s="430"/>
      <c r="DP37" s="430"/>
      <c r="DQ37" s="430"/>
      <c r="DR37" s="430"/>
      <c r="DS37" s="430"/>
      <c r="DT37" s="430"/>
      <c r="DU37" s="430"/>
      <c r="DV37" s="430"/>
      <c r="DW37" s="430"/>
      <c r="DX37" s="430"/>
      <c r="DY37" s="430"/>
      <c r="DZ37" s="430"/>
      <c r="EA37" s="430"/>
      <c r="EB37" s="430"/>
      <c r="EC37" s="430"/>
      <c r="ED37" s="431"/>
    </row>
    <row r="38" spans="1:134" ht="39.75" customHeight="1" x14ac:dyDescent="0.2">
      <c r="A38" s="421" t="s">
        <v>166</v>
      </c>
      <c r="B38" s="422"/>
      <c r="C38" s="422"/>
      <c r="D38" s="422"/>
      <c r="E38" s="424" t="s">
        <v>167</v>
      </c>
      <c r="F38" s="424"/>
      <c r="G38" s="424"/>
      <c r="H38" s="424"/>
      <c r="I38" s="424"/>
      <c r="J38" s="424"/>
      <c r="K38" s="424"/>
      <c r="L38" s="424"/>
      <c r="M38" s="424"/>
      <c r="N38" s="424"/>
      <c r="O38" s="424"/>
      <c r="P38" s="424"/>
      <c r="Q38" s="424"/>
      <c r="R38" s="424"/>
      <c r="S38" s="424"/>
      <c r="T38" s="424"/>
      <c r="U38" s="424"/>
      <c r="V38" s="424"/>
      <c r="W38" s="424"/>
      <c r="X38" s="424"/>
      <c r="Y38" s="424"/>
      <c r="Z38" s="424"/>
      <c r="AA38" s="424"/>
      <c r="AB38" s="438">
        <f>CN38</f>
        <v>5.2039999999999997</v>
      </c>
      <c r="AC38" s="439"/>
      <c r="AD38" s="439"/>
      <c r="AE38" s="439"/>
      <c r="AF38" s="439"/>
      <c r="AG38" s="439"/>
      <c r="AH38" s="439"/>
      <c r="AI38" s="440"/>
      <c r="AJ38" s="438">
        <f>CV38</f>
        <v>0.323156</v>
      </c>
      <c r="AK38" s="439"/>
      <c r="AL38" s="439"/>
      <c r="AM38" s="439"/>
      <c r="AN38" s="439"/>
      <c r="AO38" s="439"/>
      <c r="AP38" s="439"/>
      <c r="AQ38" s="440"/>
      <c r="AR38" s="461">
        <v>0</v>
      </c>
      <c r="AS38" s="461"/>
      <c r="AT38" s="461"/>
      <c r="AU38" s="461"/>
      <c r="AV38" s="461"/>
      <c r="AW38" s="461"/>
      <c r="AX38" s="461"/>
      <c r="AY38" s="461"/>
      <c r="AZ38" s="414">
        <f>AR38</f>
        <v>0</v>
      </c>
      <c r="BA38" s="414"/>
      <c r="BB38" s="414"/>
      <c r="BC38" s="414"/>
      <c r="BD38" s="414"/>
      <c r="BE38" s="414"/>
      <c r="BF38" s="414"/>
      <c r="BG38" s="414"/>
      <c r="BH38" s="414">
        <f>AR38</f>
        <v>0</v>
      </c>
      <c r="BI38" s="414"/>
      <c r="BJ38" s="414"/>
      <c r="BK38" s="414"/>
      <c r="BL38" s="414"/>
      <c r="BM38" s="414"/>
      <c r="BN38" s="414"/>
      <c r="BO38" s="414"/>
      <c r="BP38" s="414">
        <f>BH38</f>
        <v>0</v>
      </c>
      <c r="BQ38" s="414"/>
      <c r="BR38" s="414"/>
      <c r="BS38" s="414"/>
      <c r="BT38" s="414"/>
      <c r="BU38" s="414"/>
      <c r="BV38" s="414"/>
      <c r="BW38" s="414"/>
      <c r="BX38" s="414">
        <f>BH38</f>
        <v>0</v>
      </c>
      <c r="BY38" s="414"/>
      <c r="BZ38" s="414"/>
      <c r="CA38" s="414"/>
      <c r="CB38" s="414"/>
      <c r="CC38" s="414"/>
      <c r="CD38" s="414"/>
      <c r="CE38" s="414"/>
      <c r="CF38" s="414">
        <f>BX38</f>
        <v>0</v>
      </c>
      <c r="CG38" s="414"/>
      <c r="CH38" s="414"/>
      <c r="CI38" s="414"/>
      <c r="CJ38" s="414"/>
      <c r="CK38" s="414"/>
      <c r="CL38" s="414"/>
      <c r="CM38" s="414"/>
      <c r="CN38" s="461">
        <f>'7.1'!BP26</f>
        <v>5.2039999999999997</v>
      </c>
      <c r="CO38" s="461"/>
      <c r="CP38" s="461"/>
      <c r="CQ38" s="461"/>
      <c r="CR38" s="461"/>
      <c r="CS38" s="461"/>
      <c r="CT38" s="461"/>
      <c r="CU38" s="461"/>
      <c r="CV38" s="414">
        <f>'7.1'!BU31</f>
        <v>0.323156</v>
      </c>
      <c r="CW38" s="414"/>
      <c r="CX38" s="414"/>
      <c r="CY38" s="414"/>
      <c r="CZ38" s="414"/>
      <c r="DA38" s="414"/>
      <c r="DB38" s="414"/>
      <c r="DC38" s="414"/>
      <c r="DD38" s="435" t="s">
        <v>396</v>
      </c>
      <c r="DE38" s="436"/>
      <c r="DF38" s="436"/>
      <c r="DG38" s="436"/>
      <c r="DH38" s="436"/>
      <c r="DI38" s="436"/>
      <c r="DJ38" s="436"/>
      <c r="DK38" s="436"/>
      <c r="DL38" s="436"/>
      <c r="DM38" s="436"/>
      <c r="DN38" s="436"/>
      <c r="DO38" s="436"/>
      <c r="DP38" s="436"/>
      <c r="DQ38" s="436"/>
      <c r="DR38" s="436"/>
      <c r="DS38" s="436"/>
      <c r="DT38" s="436"/>
      <c r="DU38" s="436"/>
      <c r="DV38" s="436"/>
      <c r="DW38" s="436"/>
      <c r="DX38" s="436"/>
      <c r="DY38" s="436"/>
      <c r="DZ38" s="436"/>
      <c r="EA38" s="436"/>
      <c r="EB38" s="436"/>
      <c r="EC38" s="436"/>
      <c r="ED38" s="437"/>
    </row>
    <row r="39" spans="1:134" x14ac:dyDescent="0.2">
      <c r="A39" s="421" t="s">
        <v>168</v>
      </c>
      <c r="B39" s="422"/>
      <c r="C39" s="422"/>
      <c r="D39" s="422"/>
      <c r="E39" s="424" t="s">
        <v>169</v>
      </c>
      <c r="F39" s="424"/>
      <c r="G39" s="424"/>
      <c r="H39" s="424"/>
      <c r="I39" s="424"/>
      <c r="J39" s="424"/>
      <c r="K39" s="424"/>
      <c r="L39" s="424"/>
      <c r="M39" s="424"/>
      <c r="N39" s="424"/>
      <c r="O39" s="424"/>
      <c r="P39" s="424"/>
      <c r="Q39" s="424"/>
      <c r="R39" s="424"/>
      <c r="S39" s="424"/>
      <c r="T39" s="424"/>
      <c r="U39" s="424"/>
      <c r="V39" s="424"/>
      <c r="W39" s="424"/>
      <c r="X39" s="424"/>
      <c r="Y39" s="424"/>
      <c r="Z39" s="424"/>
      <c r="AA39" s="424"/>
      <c r="AB39" s="414" t="s">
        <v>317</v>
      </c>
      <c r="AC39" s="414"/>
      <c r="AD39" s="414"/>
      <c r="AE39" s="414"/>
      <c r="AF39" s="414"/>
      <c r="AG39" s="414"/>
      <c r="AH39" s="414"/>
      <c r="AI39" s="414"/>
      <c r="AJ39" s="414" t="s">
        <v>317</v>
      </c>
      <c r="AK39" s="414"/>
      <c r="AL39" s="414"/>
      <c r="AM39" s="414"/>
      <c r="AN39" s="414"/>
      <c r="AO39" s="414"/>
      <c r="AP39" s="414"/>
      <c r="AQ39" s="414"/>
      <c r="AR39" s="414" t="s">
        <v>317</v>
      </c>
      <c r="AS39" s="414"/>
      <c r="AT39" s="414"/>
      <c r="AU39" s="414"/>
      <c r="AV39" s="414"/>
      <c r="AW39" s="414"/>
      <c r="AX39" s="414"/>
      <c r="AY39" s="414"/>
      <c r="AZ39" s="414" t="s">
        <v>317</v>
      </c>
      <c r="BA39" s="414"/>
      <c r="BB39" s="414"/>
      <c r="BC39" s="414"/>
      <c r="BD39" s="414"/>
      <c r="BE39" s="414"/>
      <c r="BF39" s="414"/>
      <c r="BG39" s="414"/>
      <c r="BH39" s="414" t="s">
        <v>317</v>
      </c>
      <c r="BI39" s="414"/>
      <c r="BJ39" s="414"/>
      <c r="BK39" s="414"/>
      <c r="BL39" s="414"/>
      <c r="BM39" s="414"/>
      <c r="BN39" s="414"/>
      <c r="BO39" s="414"/>
      <c r="BP39" s="414" t="s">
        <v>317</v>
      </c>
      <c r="BQ39" s="414"/>
      <c r="BR39" s="414"/>
      <c r="BS39" s="414"/>
      <c r="BT39" s="414"/>
      <c r="BU39" s="414"/>
      <c r="BV39" s="414"/>
      <c r="BW39" s="414"/>
      <c r="BX39" s="414" t="s">
        <v>317</v>
      </c>
      <c r="BY39" s="414"/>
      <c r="BZ39" s="414"/>
      <c r="CA39" s="414"/>
      <c r="CB39" s="414"/>
      <c r="CC39" s="414"/>
      <c r="CD39" s="414"/>
      <c r="CE39" s="414"/>
      <c r="CF39" s="414" t="s">
        <v>317</v>
      </c>
      <c r="CG39" s="414"/>
      <c r="CH39" s="414"/>
      <c r="CI39" s="414"/>
      <c r="CJ39" s="414"/>
      <c r="CK39" s="414"/>
      <c r="CL39" s="414"/>
      <c r="CM39" s="414"/>
      <c r="CN39" s="414" t="s">
        <v>317</v>
      </c>
      <c r="CO39" s="414"/>
      <c r="CP39" s="414"/>
      <c r="CQ39" s="414"/>
      <c r="CR39" s="414"/>
      <c r="CS39" s="414"/>
      <c r="CT39" s="414"/>
      <c r="CU39" s="414"/>
      <c r="CV39" s="414" t="s">
        <v>317</v>
      </c>
      <c r="CW39" s="414"/>
      <c r="CX39" s="414"/>
      <c r="CY39" s="414"/>
      <c r="CZ39" s="414"/>
      <c r="DA39" s="414"/>
      <c r="DB39" s="414"/>
      <c r="DC39" s="414"/>
      <c r="DD39" s="415"/>
      <c r="DE39" s="415"/>
      <c r="DF39" s="415"/>
      <c r="DG39" s="415"/>
      <c r="DH39" s="415"/>
      <c r="DI39" s="415"/>
      <c r="DJ39" s="415"/>
      <c r="DK39" s="415"/>
      <c r="DL39" s="415"/>
      <c r="DM39" s="415"/>
      <c r="DN39" s="415"/>
      <c r="DO39" s="415"/>
      <c r="DP39" s="415"/>
      <c r="DQ39" s="415"/>
      <c r="DR39" s="415"/>
      <c r="DS39" s="415"/>
      <c r="DT39" s="415"/>
      <c r="DU39" s="415"/>
      <c r="DV39" s="415"/>
      <c r="DW39" s="415"/>
      <c r="DX39" s="415"/>
      <c r="DY39" s="415"/>
      <c r="DZ39" s="415"/>
      <c r="EA39" s="415"/>
      <c r="EB39" s="415"/>
      <c r="EC39" s="415"/>
      <c r="ED39" s="416"/>
    </row>
    <row r="40" spans="1:134" x14ac:dyDescent="0.2">
      <c r="A40" s="454" t="s">
        <v>170</v>
      </c>
      <c r="B40" s="455"/>
      <c r="C40" s="455"/>
      <c r="D40" s="456"/>
      <c r="E40" s="462" t="s">
        <v>171</v>
      </c>
      <c r="F40" s="460"/>
      <c r="G40" s="460"/>
      <c r="H40" s="460"/>
      <c r="I40" s="460"/>
      <c r="J40" s="460"/>
      <c r="K40" s="460"/>
      <c r="L40" s="460"/>
      <c r="M40" s="460"/>
      <c r="N40" s="460"/>
      <c r="O40" s="460"/>
      <c r="P40" s="460"/>
      <c r="Q40" s="460"/>
      <c r="R40" s="460"/>
      <c r="S40" s="460"/>
      <c r="T40" s="460"/>
      <c r="U40" s="460"/>
      <c r="V40" s="460"/>
      <c r="W40" s="460"/>
      <c r="X40" s="460"/>
      <c r="Y40" s="460"/>
      <c r="Z40" s="460"/>
      <c r="AA40" s="460"/>
      <c r="AB40" s="441" t="s">
        <v>317</v>
      </c>
      <c r="AC40" s="442"/>
      <c r="AD40" s="442"/>
      <c r="AE40" s="442"/>
      <c r="AF40" s="442"/>
      <c r="AG40" s="442"/>
      <c r="AH40" s="442"/>
      <c r="AI40" s="443"/>
      <c r="AJ40" s="441" t="s">
        <v>317</v>
      </c>
      <c r="AK40" s="442"/>
      <c r="AL40" s="442"/>
      <c r="AM40" s="442"/>
      <c r="AN40" s="442"/>
      <c r="AO40" s="442"/>
      <c r="AP40" s="442"/>
      <c r="AQ40" s="443"/>
      <c r="AR40" s="441" t="s">
        <v>317</v>
      </c>
      <c r="AS40" s="442"/>
      <c r="AT40" s="442"/>
      <c r="AU40" s="442"/>
      <c r="AV40" s="442"/>
      <c r="AW40" s="442"/>
      <c r="AX40" s="442"/>
      <c r="AY40" s="443"/>
      <c r="AZ40" s="441" t="s">
        <v>317</v>
      </c>
      <c r="BA40" s="442"/>
      <c r="BB40" s="442"/>
      <c r="BC40" s="442"/>
      <c r="BD40" s="442"/>
      <c r="BE40" s="442"/>
      <c r="BF40" s="442"/>
      <c r="BG40" s="443"/>
      <c r="BH40" s="441" t="s">
        <v>317</v>
      </c>
      <c r="BI40" s="442"/>
      <c r="BJ40" s="442"/>
      <c r="BK40" s="442"/>
      <c r="BL40" s="442"/>
      <c r="BM40" s="442"/>
      <c r="BN40" s="442"/>
      <c r="BO40" s="443"/>
      <c r="BP40" s="441" t="s">
        <v>317</v>
      </c>
      <c r="BQ40" s="442"/>
      <c r="BR40" s="442"/>
      <c r="BS40" s="442"/>
      <c r="BT40" s="442"/>
      <c r="BU40" s="442"/>
      <c r="BV40" s="442"/>
      <c r="BW40" s="443"/>
      <c r="BX40" s="441" t="s">
        <v>317</v>
      </c>
      <c r="BY40" s="442"/>
      <c r="BZ40" s="442"/>
      <c r="CA40" s="442"/>
      <c r="CB40" s="442"/>
      <c r="CC40" s="442"/>
      <c r="CD40" s="442"/>
      <c r="CE40" s="443"/>
      <c r="CF40" s="441" t="s">
        <v>317</v>
      </c>
      <c r="CG40" s="442"/>
      <c r="CH40" s="442"/>
      <c r="CI40" s="442"/>
      <c r="CJ40" s="442"/>
      <c r="CK40" s="442"/>
      <c r="CL40" s="442"/>
      <c r="CM40" s="443"/>
      <c r="CN40" s="441" t="s">
        <v>317</v>
      </c>
      <c r="CO40" s="442"/>
      <c r="CP40" s="442"/>
      <c r="CQ40" s="442"/>
      <c r="CR40" s="442"/>
      <c r="CS40" s="442"/>
      <c r="CT40" s="442"/>
      <c r="CU40" s="443"/>
      <c r="CV40" s="441" t="s">
        <v>317</v>
      </c>
      <c r="CW40" s="442"/>
      <c r="CX40" s="442"/>
      <c r="CY40" s="442"/>
      <c r="CZ40" s="442"/>
      <c r="DA40" s="442"/>
      <c r="DB40" s="442"/>
      <c r="DC40" s="443"/>
      <c r="DD40" s="447"/>
      <c r="DE40" s="448"/>
      <c r="DF40" s="448"/>
      <c r="DG40" s="448"/>
      <c r="DH40" s="448"/>
      <c r="DI40" s="448"/>
      <c r="DJ40" s="448"/>
      <c r="DK40" s="448"/>
      <c r="DL40" s="448"/>
      <c r="DM40" s="448"/>
      <c r="DN40" s="448"/>
      <c r="DO40" s="448"/>
      <c r="DP40" s="448"/>
      <c r="DQ40" s="448"/>
      <c r="DR40" s="448"/>
      <c r="DS40" s="448"/>
      <c r="DT40" s="448"/>
      <c r="DU40" s="448"/>
      <c r="DV40" s="448"/>
      <c r="DW40" s="448"/>
      <c r="DX40" s="448"/>
      <c r="DY40" s="448"/>
      <c r="DZ40" s="448"/>
      <c r="EA40" s="448"/>
      <c r="EB40" s="448"/>
      <c r="EC40" s="448"/>
      <c r="ED40" s="449"/>
    </row>
    <row r="41" spans="1:134" x14ac:dyDescent="0.2">
      <c r="A41" s="457"/>
      <c r="B41" s="458"/>
      <c r="C41" s="458"/>
      <c r="D41" s="459"/>
      <c r="E41" s="453" t="s">
        <v>172</v>
      </c>
      <c r="F41" s="453"/>
      <c r="G41" s="453"/>
      <c r="H41" s="453"/>
      <c r="I41" s="453"/>
      <c r="J41" s="453"/>
      <c r="K41" s="453"/>
      <c r="L41" s="453"/>
      <c r="M41" s="453"/>
      <c r="N41" s="453"/>
      <c r="O41" s="453"/>
      <c r="P41" s="453"/>
      <c r="Q41" s="453"/>
      <c r="R41" s="453"/>
      <c r="S41" s="453"/>
      <c r="T41" s="453"/>
      <c r="U41" s="453"/>
      <c r="V41" s="453"/>
      <c r="W41" s="453"/>
      <c r="X41" s="453"/>
      <c r="Y41" s="453"/>
      <c r="Z41" s="453"/>
      <c r="AA41" s="453"/>
      <c r="AB41" s="444"/>
      <c r="AC41" s="445"/>
      <c r="AD41" s="445"/>
      <c r="AE41" s="445"/>
      <c r="AF41" s="445"/>
      <c r="AG41" s="445"/>
      <c r="AH41" s="445"/>
      <c r="AI41" s="446"/>
      <c r="AJ41" s="444"/>
      <c r="AK41" s="445"/>
      <c r="AL41" s="445"/>
      <c r="AM41" s="445"/>
      <c r="AN41" s="445"/>
      <c r="AO41" s="445"/>
      <c r="AP41" s="445"/>
      <c r="AQ41" s="446"/>
      <c r="AR41" s="444"/>
      <c r="AS41" s="445"/>
      <c r="AT41" s="445"/>
      <c r="AU41" s="445"/>
      <c r="AV41" s="445"/>
      <c r="AW41" s="445"/>
      <c r="AX41" s="445"/>
      <c r="AY41" s="446"/>
      <c r="AZ41" s="444"/>
      <c r="BA41" s="445"/>
      <c r="BB41" s="445"/>
      <c r="BC41" s="445"/>
      <c r="BD41" s="445"/>
      <c r="BE41" s="445"/>
      <c r="BF41" s="445"/>
      <c r="BG41" s="446"/>
      <c r="BH41" s="444"/>
      <c r="BI41" s="445"/>
      <c r="BJ41" s="445"/>
      <c r="BK41" s="445"/>
      <c r="BL41" s="445"/>
      <c r="BM41" s="445"/>
      <c r="BN41" s="445"/>
      <c r="BO41" s="446"/>
      <c r="BP41" s="444"/>
      <c r="BQ41" s="445"/>
      <c r="BR41" s="445"/>
      <c r="BS41" s="445"/>
      <c r="BT41" s="445"/>
      <c r="BU41" s="445"/>
      <c r="BV41" s="445"/>
      <c r="BW41" s="446"/>
      <c r="BX41" s="444"/>
      <c r="BY41" s="445"/>
      <c r="BZ41" s="445"/>
      <c r="CA41" s="445"/>
      <c r="CB41" s="445"/>
      <c r="CC41" s="445"/>
      <c r="CD41" s="445"/>
      <c r="CE41" s="446"/>
      <c r="CF41" s="444"/>
      <c r="CG41" s="445"/>
      <c r="CH41" s="445"/>
      <c r="CI41" s="445"/>
      <c r="CJ41" s="445"/>
      <c r="CK41" s="445"/>
      <c r="CL41" s="445"/>
      <c r="CM41" s="446"/>
      <c r="CN41" s="444"/>
      <c r="CO41" s="445"/>
      <c r="CP41" s="445"/>
      <c r="CQ41" s="445"/>
      <c r="CR41" s="445"/>
      <c r="CS41" s="445"/>
      <c r="CT41" s="445"/>
      <c r="CU41" s="446"/>
      <c r="CV41" s="444"/>
      <c r="CW41" s="445"/>
      <c r="CX41" s="445"/>
      <c r="CY41" s="445"/>
      <c r="CZ41" s="445"/>
      <c r="DA41" s="445"/>
      <c r="DB41" s="445"/>
      <c r="DC41" s="446"/>
      <c r="DD41" s="450"/>
      <c r="DE41" s="451"/>
      <c r="DF41" s="451"/>
      <c r="DG41" s="451"/>
      <c r="DH41" s="451"/>
      <c r="DI41" s="451"/>
      <c r="DJ41" s="451"/>
      <c r="DK41" s="451"/>
      <c r="DL41" s="451"/>
      <c r="DM41" s="451"/>
      <c r="DN41" s="451"/>
      <c r="DO41" s="451"/>
      <c r="DP41" s="451"/>
      <c r="DQ41" s="451"/>
      <c r="DR41" s="451"/>
      <c r="DS41" s="451"/>
      <c r="DT41" s="451"/>
      <c r="DU41" s="451"/>
      <c r="DV41" s="451"/>
      <c r="DW41" s="451"/>
      <c r="DX41" s="451"/>
      <c r="DY41" s="451"/>
      <c r="DZ41" s="451"/>
      <c r="EA41" s="451"/>
      <c r="EB41" s="451"/>
      <c r="EC41" s="451"/>
      <c r="ED41" s="452"/>
    </row>
    <row r="42" spans="1:134" x14ac:dyDescent="0.2">
      <c r="A42" s="421" t="s">
        <v>13</v>
      </c>
      <c r="B42" s="422"/>
      <c r="C42" s="422"/>
      <c r="D42" s="422"/>
      <c r="E42" s="424" t="s">
        <v>173</v>
      </c>
      <c r="F42" s="424"/>
      <c r="G42" s="424"/>
      <c r="H42" s="424"/>
      <c r="I42" s="424"/>
      <c r="J42" s="424"/>
      <c r="K42" s="424"/>
      <c r="L42" s="424"/>
      <c r="M42" s="424"/>
      <c r="N42" s="424"/>
      <c r="O42" s="424"/>
      <c r="P42" s="424"/>
      <c r="Q42" s="424"/>
      <c r="R42" s="424"/>
      <c r="S42" s="424"/>
      <c r="T42" s="424"/>
      <c r="U42" s="424"/>
      <c r="V42" s="424"/>
      <c r="W42" s="424"/>
      <c r="X42" s="424"/>
      <c r="Y42" s="424"/>
      <c r="Z42" s="424"/>
      <c r="AA42" s="424"/>
      <c r="AB42" s="438">
        <v>0</v>
      </c>
      <c r="AC42" s="439"/>
      <c r="AD42" s="439"/>
      <c r="AE42" s="439"/>
      <c r="AF42" s="439"/>
      <c r="AG42" s="439"/>
      <c r="AH42" s="439"/>
      <c r="AI42" s="440"/>
      <c r="AJ42" s="438">
        <v>0</v>
      </c>
      <c r="AK42" s="439"/>
      <c r="AL42" s="439"/>
      <c r="AM42" s="439"/>
      <c r="AN42" s="439"/>
      <c r="AO42" s="439"/>
      <c r="AP42" s="439"/>
      <c r="AQ42" s="440"/>
      <c r="AR42" s="438">
        <v>0</v>
      </c>
      <c r="AS42" s="439"/>
      <c r="AT42" s="439"/>
      <c r="AU42" s="439"/>
      <c r="AV42" s="439"/>
      <c r="AW42" s="439"/>
      <c r="AX42" s="439"/>
      <c r="AY42" s="440"/>
      <c r="AZ42" s="438">
        <v>0</v>
      </c>
      <c r="BA42" s="439"/>
      <c r="BB42" s="439"/>
      <c r="BC42" s="439"/>
      <c r="BD42" s="439"/>
      <c r="BE42" s="439"/>
      <c r="BF42" s="439"/>
      <c r="BG42" s="440"/>
      <c r="BH42" s="438">
        <v>0</v>
      </c>
      <c r="BI42" s="439"/>
      <c r="BJ42" s="439"/>
      <c r="BK42" s="439"/>
      <c r="BL42" s="439"/>
      <c r="BM42" s="439"/>
      <c r="BN42" s="439"/>
      <c r="BO42" s="440"/>
      <c r="BP42" s="438">
        <v>0</v>
      </c>
      <c r="BQ42" s="439"/>
      <c r="BR42" s="439"/>
      <c r="BS42" s="439"/>
      <c r="BT42" s="439"/>
      <c r="BU42" s="439"/>
      <c r="BV42" s="439"/>
      <c r="BW42" s="440"/>
      <c r="BX42" s="438">
        <v>0</v>
      </c>
      <c r="BY42" s="439"/>
      <c r="BZ42" s="439"/>
      <c r="CA42" s="439"/>
      <c r="CB42" s="439"/>
      <c r="CC42" s="439"/>
      <c r="CD42" s="439"/>
      <c r="CE42" s="440"/>
      <c r="CF42" s="438">
        <v>0</v>
      </c>
      <c r="CG42" s="439"/>
      <c r="CH42" s="439"/>
      <c r="CI42" s="439"/>
      <c r="CJ42" s="439"/>
      <c r="CK42" s="439"/>
      <c r="CL42" s="439"/>
      <c r="CM42" s="440"/>
      <c r="CN42" s="438">
        <v>0</v>
      </c>
      <c r="CO42" s="439"/>
      <c r="CP42" s="439"/>
      <c r="CQ42" s="439"/>
      <c r="CR42" s="439"/>
      <c r="CS42" s="439"/>
      <c r="CT42" s="439"/>
      <c r="CU42" s="440"/>
      <c r="CV42" s="438">
        <v>0</v>
      </c>
      <c r="CW42" s="439"/>
      <c r="CX42" s="439"/>
      <c r="CY42" s="439"/>
      <c r="CZ42" s="439"/>
      <c r="DA42" s="439"/>
      <c r="DB42" s="439"/>
      <c r="DC42" s="440"/>
      <c r="DD42" s="415"/>
      <c r="DE42" s="415"/>
      <c r="DF42" s="415"/>
      <c r="DG42" s="415"/>
      <c r="DH42" s="415"/>
      <c r="DI42" s="415"/>
      <c r="DJ42" s="415"/>
      <c r="DK42" s="415"/>
      <c r="DL42" s="415"/>
      <c r="DM42" s="415"/>
      <c r="DN42" s="415"/>
      <c r="DO42" s="415"/>
      <c r="DP42" s="415"/>
      <c r="DQ42" s="415"/>
      <c r="DR42" s="415"/>
      <c r="DS42" s="415"/>
      <c r="DT42" s="415"/>
      <c r="DU42" s="415"/>
      <c r="DV42" s="415"/>
      <c r="DW42" s="415"/>
      <c r="DX42" s="415"/>
      <c r="DY42" s="415"/>
      <c r="DZ42" s="415"/>
      <c r="EA42" s="415"/>
      <c r="EB42" s="415"/>
      <c r="EC42" s="415"/>
      <c r="ED42" s="416"/>
    </row>
    <row r="43" spans="1:134" x14ac:dyDescent="0.2">
      <c r="A43" s="421" t="s">
        <v>14</v>
      </c>
      <c r="B43" s="422"/>
      <c r="C43" s="422"/>
      <c r="D43" s="422"/>
      <c r="E43" s="424" t="s">
        <v>174</v>
      </c>
      <c r="F43" s="424"/>
      <c r="G43" s="424"/>
      <c r="H43" s="424"/>
      <c r="I43" s="424"/>
      <c r="J43" s="424"/>
      <c r="K43" s="424"/>
      <c r="L43" s="424"/>
      <c r="M43" s="424"/>
      <c r="N43" s="424"/>
      <c r="O43" s="424"/>
      <c r="P43" s="424"/>
      <c r="Q43" s="424"/>
      <c r="R43" s="424"/>
      <c r="S43" s="424"/>
      <c r="T43" s="424"/>
      <c r="U43" s="424"/>
      <c r="V43" s="424"/>
      <c r="W43" s="424"/>
      <c r="X43" s="424"/>
      <c r="Y43" s="424"/>
      <c r="Z43" s="424"/>
      <c r="AA43" s="424"/>
      <c r="AB43" s="438">
        <f>AR43+BH43+BX43+CN43</f>
        <v>0</v>
      </c>
      <c r="AC43" s="439"/>
      <c r="AD43" s="439"/>
      <c r="AE43" s="439"/>
      <c r="AF43" s="439"/>
      <c r="AG43" s="439"/>
      <c r="AH43" s="439"/>
      <c r="AI43" s="440"/>
      <c r="AJ43" s="438">
        <f>AZ43+BP43+CF43+CV43</f>
        <v>0</v>
      </c>
      <c r="AK43" s="439"/>
      <c r="AL43" s="439"/>
      <c r="AM43" s="439"/>
      <c r="AN43" s="439"/>
      <c r="AO43" s="439"/>
      <c r="AP43" s="439"/>
      <c r="AQ43" s="440"/>
      <c r="AR43" s="461">
        <v>0</v>
      </c>
      <c r="AS43" s="461"/>
      <c r="AT43" s="461"/>
      <c r="AU43" s="461"/>
      <c r="AV43" s="461"/>
      <c r="AW43" s="461"/>
      <c r="AX43" s="461"/>
      <c r="AY43" s="461"/>
      <c r="AZ43" s="414">
        <v>0</v>
      </c>
      <c r="BA43" s="414"/>
      <c r="BB43" s="414"/>
      <c r="BC43" s="414"/>
      <c r="BD43" s="414"/>
      <c r="BE43" s="414"/>
      <c r="BF43" s="414"/>
      <c r="BG43" s="414"/>
      <c r="BH43" s="461">
        <v>0</v>
      </c>
      <c r="BI43" s="461"/>
      <c r="BJ43" s="461"/>
      <c r="BK43" s="461"/>
      <c r="BL43" s="461"/>
      <c r="BM43" s="461"/>
      <c r="BN43" s="461"/>
      <c r="BO43" s="461"/>
      <c r="BP43" s="414">
        <v>0</v>
      </c>
      <c r="BQ43" s="414"/>
      <c r="BR43" s="414"/>
      <c r="BS43" s="414"/>
      <c r="BT43" s="414"/>
      <c r="BU43" s="414"/>
      <c r="BV43" s="414"/>
      <c r="BW43" s="414"/>
      <c r="BX43" s="414">
        <v>0</v>
      </c>
      <c r="BY43" s="414"/>
      <c r="BZ43" s="414"/>
      <c r="CA43" s="414"/>
      <c r="CB43" s="414"/>
      <c r="CC43" s="414"/>
      <c r="CD43" s="414"/>
      <c r="CE43" s="414"/>
      <c r="CF43" s="414">
        <v>0</v>
      </c>
      <c r="CG43" s="414"/>
      <c r="CH43" s="414"/>
      <c r="CI43" s="414"/>
      <c r="CJ43" s="414"/>
      <c r="CK43" s="414"/>
      <c r="CL43" s="414"/>
      <c r="CM43" s="414"/>
      <c r="CN43" s="461">
        <v>0</v>
      </c>
      <c r="CO43" s="461"/>
      <c r="CP43" s="461"/>
      <c r="CQ43" s="461"/>
      <c r="CR43" s="461"/>
      <c r="CS43" s="461"/>
      <c r="CT43" s="461"/>
      <c r="CU43" s="461"/>
      <c r="CV43" s="414">
        <v>0</v>
      </c>
      <c r="CW43" s="414"/>
      <c r="CX43" s="414"/>
      <c r="CY43" s="414"/>
      <c r="CZ43" s="414"/>
      <c r="DA43" s="414"/>
      <c r="DB43" s="414"/>
      <c r="DC43" s="414"/>
      <c r="DD43" s="429"/>
      <c r="DE43" s="430"/>
      <c r="DF43" s="430"/>
      <c r="DG43" s="430"/>
      <c r="DH43" s="430"/>
      <c r="DI43" s="430"/>
      <c r="DJ43" s="430"/>
      <c r="DK43" s="430"/>
      <c r="DL43" s="430"/>
      <c r="DM43" s="430"/>
      <c r="DN43" s="430"/>
      <c r="DO43" s="430"/>
      <c r="DP43" s="430"/>
      <c r="DQ43" s="430"/>
      <c r="DR43" s="430"/>
      <c r="DS43" s="430"/>
      <c r="DT43" s="430"/>
      <c r="DU43" s="430"/>
      <c r="DV43" s="430"/>
      <c r="DW43" s="430"/>
      <c r="DX43" s="430"/>
      <c r="DY43" s="430"/>
      <c r="DZ43" s="430"/>
      <c r="EA43" s="430"/>
      <c r="EB43" s="430"/>
      <c r="EC43" s="430"/>
      <c r="ED43" s="431"/>
    </row>
    <row r="44" spans="1:134" x14ac:dyDescent="0.2">
      <c r="A44" s="421" t="s">
        <v>175</v>
      </c>
      <c r="B44" s="422"/>
      <c r="C44" s="422"/>
      <c r="D44" s="422"/>
      <c r="E44" s="424" t="s">
        <v>176</v>
      </c>
      <c r="F44" s="424"/>
      <c r="G44" s="424"/>
      <c r="H44" s="424"/>
      <c r="I44" s="424"/>
      <c r="J44" s="424"/>
      <c r="K44" s="424"/>
      <c r="L44" s="424"/>
      <c r="M44" s="424"/>
      <c r="N44" s="424"/>
      <c r="O44" s="424"/>
      <c r="P44" s="424"/>
      <c r="Q44" s="424"/>
      <c r="R44" s="424"/>
      <c r="S44" s="424"/>
      <c r="T44" s="424"/>
      <c r="U44" s="424"/>
      <c r="V44" s="424"/>
      <c r="W44" s="424"/>
      <c r="X44" s="424"/>
      <c r="Y44" s="424"/>
      <c r="Z44" s="424"/>
      <c r="AA44" s="424"/>
      <c r="AB44" s="414" t="s">
        <v>317</v>
      </c>
      <c r="AC44" s="414"/>
      <c r="AD44" s="414"/>
      <c r="AE44" s="414"/>
      <c r="AF44" s="414"/>
      <c r="AG44" s="414"/>
      <c r="AH44" s="414"/>
      <c r="AI44" s="414"/>
      <c r="AJ44" s="414" t="s">
        <v>317</v>
      </c>
      <c r="AK44" s="414"/>
      <c r="AL44" s="414"/>
      <c r="AM44" s="414"/>
      <c r="AN44" s="414"/>
      <c r="AO44" s="414"/>
      <c r="AP44" s="414"/>
      <c r="AQ44" s="414"/>
      <c r="AR44" s="414" t="s">
        <v>317</v>
      </c>
      <c r="AS44" s="414"/>
      <c r="AT44" s="414"/>
      <c r="AU44" s="414"/>
      <c r="AV44" s="414"/>
      <c r="AW44" s="414"/>
      <c r="AX44" s="414"/>
      <c r="AY44" s="414"/>
      <c r="AZ44" s="414" t="s">
        <v>317</v>
      </c>
      <c r="BA44" s="414"/>
      <c r="BB44" s="414"/>
      <c r="BC44" s="414"/>
      <c r="BD44" s="414"/>
      <c r="BE44" s="414"/>
      <c r="BF44" s="414"/>
      <c r="BG44" s="414"/>
      <c r="BH44" s="414" t="s">
        <v>317</v>
      </c>
      <c r="BI44" s="414"/>
      <c r="BJ44" s="414"/>
      <c r="BK44" s="414"/>
      <c r="BL44" s="414"/>
      <c r="BM44" s="414"/>
      <c r="BN44" s="414"/>
      <c r="BO44" s="414"/>
      <c r="BP44" s="414" t="s">
        <v>317</v>
      </c>
      <c r="BQ44" s="414"/>
      <c r="BR44" s="414"/>
      <c r="BS44" s="414"/>
      <c r="BT44" s="414"/>
      <c r="BU44" s="414"/>
      <c r="BV44" s="414"/>
      <c r="BW44" s="414"/>
      <c r="BX44" s="414" t="s">
        <v>317</v>
      </c>
      <c r="BY44" s="414"/>
      <c r="BZ44" s="414"/>
      <c r="CA44" s="414"/>
      <c r="CB44" s="414"/>
      <c r="CC44" s="414"/>
      <c r="CD44" s="414"/>
      <c r="CE44" s="414"/>
      <c r="CF44" s="414" t="s">
        <v>317</v>
      </c>
      <c r="CG44" s="414"/>
      <c r="CH44" s="414"/>
      <c r="CI44" s="414"/>
      <c r="CJ44" s="414"/>
      <c r="CK44" s="414"/>
      <c r="CL44" s="414"/>
      <c r="CM44" s="414"/>
      <c r="CN44" s="414" t="s">
        <v>317</v>
      </c>
      <c r="CO44" s="414"/>
      <c r="CP44" s="414"/>
      <c r="CQ44" s="414"/>
      <c r="CR44" s="414"/>
      <c r="CS44" s="414"/>
      <c r="CT44" s="414"/>
      <c r="CU44" s="414"/>
      <c r="CV44" s="414" t="s">
        <v>317</v>
      </c>
      <c r="CW44" s="414"/>
      <c r="CX44" s="414"/>
      <c r="CY44" s="414"/>
      <c r="CZ44" s="414"/>
      <c r="DA44" s="414"/>
      <c r="DB44" s="414"/>
      <c r="DC44" s="414"/>
      <c r="DD44" s="415"/>
      <c r="DE44" s="415"/>
      <c r="DF44" s="415"/>
      <c r="DG44" s="415"/>
      <c r="DH44" s="415"/>
      <c r="DI44" s="415"/>
      <c r="DJ44" s="415"/>
      <c r="DK44" s="415"/>
      <c r="DL44" s="415"/>
      <c r="DM44" s="415"/>
      <c r="DN44" s="415"/>
      <c r="DO44" s="415"/>
      <c r="DP44" s="415"/>
      <c r="DQ44" s="415"/>
      <c r="DR44" s="415"/>
      <c r="DS44" s="415"/>
      <c r="DT44" s="415"/>
      <c r="DU44" s="415"/>
      <c r="DV44" s="415"/>
      <c r="DW44" s="415"/>
      <c r="DX44" s="415"/>
      <c r="DY44" s="415"/>
      <c r="DZ44" s="415"/>
      <c r="EA44" s="415"/>
      <c r="EB44" s="415"/>
      <c r="EC44" s="415"/>
      <c r="ED44" s="416"/>
    </row>
    <row r="45" spans="1:134" x14ac:dyDescent="0.2">
      <c r="A45" s="454" t="s">
        <v>177</v>
      </c>
      <c r="B45" s="455"/>
      <c r="C45" s="455"/>
      <c r="D45" s="456"/>
      <c r="E45" s="460" t="s">
        <v>178</v>
      </c>
      <c r="F45" s="460"/>
      <c r="G45" s="460"/>
      <c r="H45" s="460"/>
      <c r="I45" s="460"/>
      <c r="J45" s="460"/>
      <c r="K45" s="460"/>
      <c r="L45" s="460"/>
      <c r="M45" s="460"/>
      <c r="N45" s="460"/>
      <c r="O45" s="460"/>
      <c r="P45" s="460"/>
      <c r="Q45" s="460"/>
      <c r="R45" s="460"/>
      <c r="S45" s="460"/>
      <c r="T45" s="460"/>
      <c r="U45" s="460"/>
      <c r="V45" s="460"/>
      <c r="W45" s="460"/>
      <c r="X45" s="460"/>
      <c r="Y45" s="460"/>
      <c r="Z45" s="460"/>
      <c r="AA45" s="460"/>
      <c r="AB45" s="441" t="s">
        <v>317</v>
      </c>
      <c r="AC45" s="442"/>
      <c r="AD45" s="442"/>
      <c r="AE45" s="442"/>
      <c r="AF45" s="442"/>
      <c r="AG45" s="442"/>
      <c r="AH45" s="442"/>
      <c r="AI45" s="443"/>
      <c r="AJ45" s="441" t="s">
        <v>317</v>
      </c>
      <c r="AK45" s="442"/>
      <c r="AL45" s="442"/>
      <c r="AM45" s="442"/>
      <c r="AN45" s="442"/>
      <c r="AO45" s="442"/>
      <c r="AP45" s="442"/>
      <c r="AQ45" s="443"/>
      <c r="AR45" s="441" t="s">
        <v>317</v>
      </c>
      <c r="AS45" s="442"/>
      <c r="AT45" s="442"/>
      <c r="AU45" s="442"/>
      <c r="AV45" s="442"/>
      <c r="AW45" s="442"/>
      <c r="AX45" s="442"/>
      <c r="AY45" s="443"/>
      <c r="AZ45" s="441" t="s">
        <v>317</v>
      </c>
      <c r="BA45" s="442"/>
      <c r="BB45" s="442"/>
      <c r="BC45" s="442"/>
      <c r="BD45" s="442"/>
      <c r="BE45" s="442"/>
      <c r="BF45" s="442"/>
      <c r="BG45" s="443"/>
      <c r="BH45" s="441" t="s">
        <v>317</v>
      </c>
      <c r="BI45" s="442"/>
      <c r="BJ45" s="442"/>
      <c r="BK45" s="442"/>
      <c r="BL45" s="442"/>
      <c r="BM45" s="442"/>
      <c r="BN45" s="442"/>
      <c r="BO45" s="443"/>
      <c r="BP45" s="441" t="s">
        <v>317</v>
      </c>
      <c r="BQ45" s="442"/>
      <c r="BR45" s="442"/>
      <c r="BS45" s="442"/>
      <c r="BT45" s="442"/>
      <c r="BU45" s="442"/>
      <c r="BV45" s="442"/>
      <c r="BW45" s="443"/>
      <c r="BX45" s="441" t="s">
        <v>317</v>
      </c>
      <c r="BY45" s="442"/>
      <c r="BZ45" s="442"/>
      <c r="CA45" s="442"/>
      <c r="CB45" s="442"/>
      <c r="CC45" s="442"/>
      <c r="CD45" s="442"/>
      <c r="CE45" s="443"/>
      <c r="CF45" s="441" t="s">
        <v>317</v>
      </c>
      <c r="CG45" s="442"/>
      <c r="CH45" s="442"/>
      <c r="CI45" s="442"/>
      <c r="CJ45" s="442"/>
      <c r="CK45" s="442"/>
      <c r="CL45" s="442"/>
      <c r="CM45" s="443"/>
      <c r="CN45" s="441" t="s">
        <v>317</v>
      </c>
      <c r="CO45" s="442"/>
      <c r="CP45" s="442"/>
      <c r="CQ45" s="442"/>
      <c r="CR45" s="442"/>
      <c r="CS45" s="442"/>
      <c r="CT45" s="442"/>
      <c r="CU45" s="443"/>
      <c r="CV45" s="441" t="s">
        <v>317</v>
      </c>
      <c r="CW45" s="442"/>
      <c r="CX45" s="442"/>
      <c r="CY45" s="442"/>
      <c r="CZ45" s="442"/>
      <c r="DA45" s="442"/>
      <c r="DB45" s="442"/>
      <c r="DC45" s="443"/>
      <c r="DD45" s="447"/>
      <c r="DE45" s="448"/>
      <c r="DF45" s="448"/>
      <c r="DG45" s="448"/>
      <c r="DH45" s="448"/>
      <c r="DI45" s="448"/>
      <c r="DJ45" s="448"/>
      <c r="DK45" s="448"/>
      <c r="DL45" s="448"/>
      <c r="DM45" s="448"/>
      <c r="DN45" s="448"/>
      <c r="DO45" s="448"/>
      <c r="DP45" s="448"/>
      <c r="DQ45" s="448"/>
      <c r="DR45" s="448"/>
      <c r="DS45" s="448"/>
      <c r="DT45" s="448"/>
      <c r="DU45" s="448"/>
      <c r="DV45" s="448"/>
      <c r="DW45" s="448"/>
      <c r="DX45" s="448"/>
      <c r="DY45" s="448"/>
      <c r="DZ45" s="448"/>
      <c r="EA45" s="448"/>
      <c r="EB45" s="448"/>
      <c r="EC45" s="448"/>
      <c r="ED45" s="449"/>
    </row>
    <row r="46" spans="1:134" x14ac:dyDescent="0.2">
      <c r="A46" s="457"/>
      <c r="B46" s="458"/>
      <c r="C46" s="458"/>
      <c r="D46" s="459"/>
      <c r="E46" s="453" t="s">
        <v>179</v>
      </c>
      <c r="F46" s="453"/>
      <c r="G46" s="453"/>
      <c r="H46" s="453"/>
      <c r="I46" s="453"/>
      <c r="J46" s="453"/>
      <c r="K46" s="453"/>
      <c r="L46" s="453"/>
      <c r="M46" s="453"/>
      <c r="N46" s="453"/>
      <c r="O46" s="453"/>
      <c r="P46" s="453"/>
      <c r="Q46" s="453"/>
      <c r="R46" s="453"/>
      <c r="S46" s="453"/>
      <c r="T46" s="453"/>
      <c r="U46" s="453"/>
      <c r="V46" s="453"/>
      <c r="W46" s="453"/>
      <c r="X46" s="453"/>
      <c r="Y46" s="453"/>
      <c r="Z46" s="453"/>
      <c r="AA46" s="453"/>
      <c r="AB46" s="444"/>
      <c r="AC46" s="445"/>
      <c r="AD46" s="445"/>
      <c r="AE46" s="445"/>
      <c r="AF46" s="445"/>
      <c r="AG46" s="445"/>
      <c r="AH46" s="445"/>
      <c r="AI46" s="446"/>
      <c r="AJ46" s="444"/>
      <c r="AK46" s="445"/>
      <c r="AL46" s="445"/>
      <c r="AM46" s="445"/>
      <c r="AN46" s="445"/>
      <c r="AO46" s="445"/>
      <c r="AP46" s="445"/>
      <c r="AQ46" s="446"/>
      <c r="AR46" s="444"/>
      <c r="AS46" s="445"/>
      <c r="AT46" s="445"/>
      <c r="AU46" s="445"/>
      <c r="AV46" s="445"/>
      <c r="AW46" s="445"/>
      <c r="AX46" s="445"/>
      <c r="AY46" s="446"/>
      <c r="AZ46" s="444"/>
      <c r="BA46" s="445"/>
      <c r="BB46" s="445"/>
      <c r="BC46" s="445"/>
      <c r="BD46" s="445"/>
      <c r="BE46" s="445"/>
      <c r="BF46" s="445"/>
      <c r="BG46" s="446"/>
      <c r="BH46" s="444"/>
      <c r="BI46" s="445"/>
      <c r="BJ46" s="445"/>
      <c r="BK46" s="445"/>
      <c r="BL46" s="445"/>
      <c r="BM46" s="445"/>
      <c r="BN46" s="445"/>
      <c r="BO46" s="446"/>
      <c r="BP46" s="444"/>
      <c r="BQ46" s="445"/>
      <c r="BR46" s="445"/>
      <c r="BS46" s="445"/>
      <c r="BT46" s="445"/>
      <c r="BU46" s="445"/>
      <c r="BV46" s="445"/>
      <c r="BW46" s="446"/>
      <c r="BX46" s="444"/>
      <c r="BY46" s="445"/>
      <c r="BZ46" s="445"/>
      <c r="CA46" s="445"/>
      <c r="CB46" s="445"/>
      <c r="CC46" s="445"/>
      <c r="CD46" s="445"/>
      <c r="CE46" s="446"/>
      <c r="CF46" s="444"/>
      <c r="CG46" s="445"/>
      <c r="CH46" s="445"/>
      <c r="CI46" s="445"/>
      <c r="CJ46" s="445"/>
      <c r="CK46" s="445"/>
      <c r="CL46" s="445"/>
      <c r="CM46" s="446"/>
      <c r="CN46" s="444"/>
      <c r="CO46" s="445"/>
      <c r="CP46" s="445"/>
      <c r="CQ46" s="445"/>
      <c r="CR46" s="445"/>
      <c r="CS46" s="445"/>
      <c r="CT46" s="445"/>
      <c r="CU46" s="446"/>
      <c r="CV46" s="444"/>
      <c r="CW46" s="445"/>
      <c r="CX46" s="445"/>
      <c r="CY46" s="445"/>
      <c r="CZ46" s="445"/>
      <c r="DA46" s="445"/>
      <c r="DB46" s="445"/>
      <c r="DC46" s="446"/>
      <c r="DD46" s="450"/>
      <c r="DE46" s="451"/>
      <c r="DF46" s="451"/>
      <c r="DG46" s="451"/>
      <c r="DH46" s="451"/>
      <c r="DI46" s="451"/>
      <c r="DJ46" s="451"/>
      <c r="DK46" s="451"/>
      <c r="DL46" s="451"/>
      <c r="DM46" s="451"/>
      <c r="DN46" s="451"/>
      <c r="DO46" s="451"/>
      <c r="DP46" s="451"/>
      <c r="DQ46" s="451"/>
      <c r="DR46" s="451"/>
      <c r="DS46" s="451"/>
      <c r="DT46" s="451"/>
      <c r="DU46" s="451"/>
      <c r="DV46" s="451"/>
      <c r="DW46" s="451"/>
      <c r="DX46" s="451"/>
      <c r="DY46" s="451"/>
      <c r="DZ46" s="451"/>
      <c r="EA46" s="451"/>
      <c r="EB46" s="451"/>
      <c r="EC46" s="451"/>
      <c r="ED46" s="452"/>
    </row>
    <row r="47" spans="1:134" x14ac:dyDescent="0.2">
      <c r="A47" s="421" t="s">
        <v>15</v>
      </c>
      <c r="B47" s="422"/>
      <c r="C47" s="422"/>
      <c r="D47" s="422"/>
      <c r="E47" s="424" t="s">
        <v>180</v>
      </c>
      <c r="F47" s="424"/>
      <c r="G47" s="424"/>
      <c r="H47" s="424"/>
      <c r="I47" s="424"/>
      <c r="J47" s="424"/>
      <c r="K47" s="424"/>
      <c r="L47" s="424"/>
      <c r="M47" s="424"/>
      <c r="N47" s="424"/>
      <c r="O47" s="424"/>
      <c r="P47" s="424"/>
      <c r="Q47" s="424"/>
      <c r="R47" s="424"/>
      <c r="S47" s="424"/>
      <c r="T47" s="424"/>
      <c r="U47" s="424"/>
      <c r="V47" s="424"/>
      <c r="W47" s="424"/>
      <c r="X47" s="424"/>
      <c r="Y47" s="424"/>
      <c r="Z47" s="424"/>
      <c r="AA47" s="424"/>
      <c r="AB47" s="425">
        <f>AB50</f>
        <v>0</v>
      </c>
      <c r="AC47" s="425"/>
      <c r="AD47" s="425"/>
      <c r="AE47" s="425"/>
      <c r="AF47" s="425"/>
      <c r="AG47" s="425"/>
      <c r="AH47" s="425"/>
      <c r="AI47" s="425"/>
      <c r="AJ47" s="425">
        <f>AJ50</f>
        <v>0</v>
      </c>
      <c r="AK47" s="425"/>
      <c r="AL47" s="425"/>
      <c r="AM47" s="425"/>
      <c r="AN47" s="425"/>
      <c r="AO47" s="425"/>
      <c r="AP47" s="425"/>
      <c r="AQ47" s="425"/>
      <c r="AR47" s="425">
        <f>AR50</f>
        <v>0</v>
      </c>
      <c r="AS47" s="425"/>
      <c r="AT47" s="425"/>
      <c r="AU47" s="425"/>
      <c r="AV47" s="425"/>
      <c r="AW47" s="425"/>
      <c r="AX47" s="425"/>
      <c r="AY47" s="425"/>
      <c r="AZ47" s="425">
        <f>AZ50</f>
        <v>0</v>
      </c>
      <c r="BA47" s="425"/>
      <c r="BB47" s="425"/>
      <c r="BC47" s="425"/>
      <c r="BD47" s="425"/>
      <c r="BE47" s="425"/>
      <c r="BF47" s="425"/>
      <c r="BG47" s="425"/>
      <c r="BH47" s="425">
        <f>BH50</f>
        <v>0</v>
      </c>
      <c r="BI47" s="425"/>
      <c r="BJ47" s="425"/>
      <c r="BK47" s="425"/>
      <c r="BL47" s="425"/>
      <c r="BM47" s="425"/>
      <c r="BN47" s="425"/>
      <c r="BO47" s="425"/>
      <c r="BP47" s="425">
        <f>BP50</f>
        <v>0</v>
      </c>
      <c r="BQ47" s="425"/>
      <c r="BR47" s="425"/>
      <c r="BS47" s="425"/>
      <c r="BT47" s="425"/>
      <c r="BU47" s="425"/>
      <c r="BV47" s="425"/>
      <c r="BW47" s="425"/>
      <c r="BX47" s="425">
        <f>BX50</f>
        <v>0</v>
      </c>
      <c r="BY47" s="425"/>
      <c r="BZ47" s="425"/>
      <c r="CA47" s="425"/>
      <c r="CB47" s="425"/>
      <c r="CC47" s="425"/>
      <c r="CD47" s="425"/>
      <c r="CE47" s="425"/>
      <c r="CF47" s="425">
        <f>CF50</f>
        <v>0</v>
      </c>
      <c r="CG47" s="425"/>
      <c r="CH47" s="425"/>
      <c r="CI47" s="425"/>
      <c r="CJ47" s="425"/>
      <c r="CK47" s="425"/>
      <c r="CL47" s="425"/>
      <c r="CM47" s="425"/>
      <c r="CN47" s="425">
        <f>CN50</f>
        <v>0</v>
      </c>
      <c r="CO47" s="425"/>
      <c r="CP47" s="425"/>
      <c r="CQ47" s="425"/>
      <c r="CR47" s="425"/>
      <c r="CS47" s="425"/>
      <c r="CT47" s="425"/>
      <c r="CU47" s="425"/>
      <c r="CV47" s="425">
        <f>CV50</f>
        <v>0</v>
      </c>
      <c r="CW47" s="425"/>
      <c r="CX47" s="425"/>
      <c r="CY47" s="425"/>
      <c r="CZ47" s="425"/>
      <c r="DA47" s="425"/>
      <c r="DB47" s="425"/>
      <c r="DC47" s="425"/>
      <c r="DD47" s="415"/>
      <c r="DE47" s="415"/>
      <c r="DF47" s="415"/>
      <c r="DG47" s="415"/>
      <c r="DH47" s="415"/>
      <c r="DI47" s="415"/>
      <c r="DJ47" s="415"/>
      <c r="DK47" s="415"/>
      <c r="DL47" s="415"/>
      <c r="DM47" s="415"/>
      <c r="DN47" s="415"/>
      <c r="DO47" s="415"/>
      <c r="DP47" s="415"/>
      <c r="DQ47" s="415"/>
      <c r="DR47" s="415"/>
      <c r="DS47" s="415"/>
      <c r="DT47" s="415"/>
      <c r="DU47" s="415"/>
      <c r="DV47" s="415"/>
      <c r="DW47" s="415"/>
      <c r="DX47" s="415"/>
      <c r="DY47" s="415"/>
      <c r="DZ47" s="415"/>
      <c r="EA47" s="415"/>
      <c r="EB47" s="415"/>
      <c r="EC47" s="415"/>
      <c r="ED47" s="416"/>
    </row>
    <row r="48" spans="1:134" x14ac:dyDescent="0.2">
      <c r="A48" s="421" t="s">
        <v>16</v>
      </c>
      <c r="B48" s="422"/>
      <c r="C48" s="422"/>
      <c r="D48" s="422"/>
      <c r="E48" s="424" t="s">
        <v>181</v>
      </c>
      <c r="F48" s="424"/>
      <c r="G48" s="424"/>
      <c r="H48" s="424"/>
      <c r="I48" s="424"/>
      <c r="J48" s="424"/>
      <c r="K48" s="424"/>
      <c r="L48" s="424"/>
      <c r="M48" s="424"/>
      <c r="N48" s="424"/>
      <c r="O48" s="424"/>
      <c r="P48" s="424"/>
      <c r="Q48" s="424"/>
      <c r="R48" s="424"/>
      <c r="S48" s="424"/>
      <c r="T48" s="424"/>
      <c r="U48" s="424"/>
      <c r="V48" s="424"/>
      <c r="W48" s="424"/>
      <c r="X48" s="424"/>
      <c r="Y48" s="424"/>
      <c r="Z48" s="424"/>
      <c r="AA48" s="424"/>
      <c r="AB48" s="414" t="s">
        <v>317</v>
      </c>
      <c r="AC48" s="414"/>
      <c r="AD48" s="414"/>
      <c r="AE48" s="414"/>
      <c r="AF48" s="414"/>
      <c r="AG48" s="414"/>
      <c r="AH48" s="414"/>
      <c r="AI48" s="414"/>
      <c r="AJ48" s="414" t="s">
        <v>317</v>
      </c>
      <c r="AK48" s="414"/>
      <c r="AL48" s="414"/>
      <c r="AM48" s="414"/>
      <c r="AN48" s="414"/>
      <c r="AO48" s="414"/>
      <c r="AP48" s="414"/>
      <c r="AQ48" s="414"/>
      <c r="AR48" s="414" t="s">
        <v>317</v>
      </c>
      <c r="AS48" s="414"/>
      <c r="AT48" s="414"/>
      <c r="AU48" s="414"/>
      <c r="AV48" s="414"/>
      <c r="AW48" s="414"/>
      <c r="AX48" s="414"/>
      <c r="AY48" s="414"/>
      <c r="AZ48" s="414" t="s">
        <v>317</v>
      </c>
      <c r="BA48" s="414"/>
      <c r="BB48" s="414"/>
      <c r="BC48" s="414"/>
      <c r="BD48" s="414"/>
      <c r="BE48" s="414"/>
      <c r="BF48" s="414"/>
      <c r="BG48" s="414"/>
      <c r="BH48" s="414" t="s">
        <v>317</v>
      </c>
      <c r="BI48" s="414"/>
      <c r="BJ48" s="414"/>
      <c r="BK48" s="414"/>
      <c r="BL48" s="414"/>
      <c r="BM48" s="414"/>
      <c r="BN48" s="414"/>
      <c r="BO48" s="414"/>
      <c r="BP48" s="414" t="s">
        <v>317</v>
      </c>
      <c r="BQ48" s="414"/>
      <c r="BR48" s="414"/>
      <c r="BS48" s="414"/>
      <c r="BT48" s="414"/>
      <c r="BU48" s="414"/>
      <c r="BV48" s="414"/>
      <c r="BW48" s="414"/>
      <c r="BX48" s="414" t="s">
        <v>317</v>
      </c>
      <c r="BY48" s="414"/>
      <c r="BZ48" s="414"/>
      <c r="CA48" s="414"/>
      <c r="CB48" s="414"/>
      <c r="CC48" s="414"/>
      <c r="CD48" s="414"/>
      <c r="CE48" s="414"/>
      <c r="CF48" s="414" t="s">
        <v>317</v>
      </c>
      <c r="CG48" s="414"/>
      <c r="CH48" s="414"/>
      <c r="CI48" s="414"/>
      <c r="CJ48" s="414"/>
      <c r="CK48" s="414"/>
      <c r="CL48" s="414"/>
      <c r="CM48" s="414"/>
      <c r="CN48" s="414" t="s">
        <v>317</v>
      </c>
      <c r="CO48" s="414"/>
      <c r="CP48" s="414"/>
      <c r="CQ48" s="414"/>
      <c r="CR48" s="414"/>
      <c r="CS48" s="414"/>
      <c r="CT48" s="414"/>
      <c r="CU48" s="414"/>
      <c r="CV48" s="414" t="s">
        <v>317</v>
      </c>
      <c r="CW48" s="414"/>
      <c r="CX48" s="414"/>
      <c r="CY48" s="414"/>
      <c r="CZ48" s="414"/>
      <c r="DA48" s="414"/>
      <c r="DB48" s="414"/>
      <c r="DC48" s="414"/>
      <c r="DD48" s="415"/>
      <c r="DE48" s="415"/>
      <c r="DF48" s="415"/>
      <c r="DG48" s="415"/>
      <c r="DH48" s="415"/>
      <c r="DI48" s="415"/>
      <c r="DJ48" s="415"/>
      <c r="DK48" s="415"/>
      <c r="DL48" s="415"/>
      <c r="DM48" s="415"/>
      <c r="DN48" s="415"/>
      <c r="DO48" s="415"/>
      <c r="DP48" s="415"/>
      <c r="DQ48" s="415"/>
      <c r="DR48" s="415"/>
      <c r="DS48" s="415"/>
      <c r="DT48" s="415"/>
      <c r="DU48" s="415"/>
      <c r="DV48" s="415"/>
      <c r="DW48" s="415"/>
      <c r="DX48" s="415"/>
      <c r="DY48" s="415"/>
      <c r="DZ48" s="415"/>
      <c r="EA48" s="415"/>
      <c r="EB48" s="415"/>
      <c r="EC48" s="415"/>
      <c r="ED48" s="416"/>
    </row>
    <row r="49" spans="1:134" x14ac:dyDescent="0.2">
      <c r="A49" s="421" t="s">
        <v>17</v>
      </c>
      <c r="B49" s="422"/>
      <c r="C49" s="422"/>
      <c r="D49" s="422"/>
      <c r="E49" s="424" t="s">
        <v>182</v>
      </c>
      <c r="F49" s="424"/>
      <c r="G49" s="424"/>
      <c r="H49" s="424"/>
      <c r="I49" s="424"/>
      <c r="J49" s="424"/>
      <c r="K49" s="424"/>
      <c r="L49" s="424"/>
      <c r="M49" s="424"/>
      <c r="N49" s="424"/>
      <c r="O49" s="424"/>
      <c r="P49" s="424"/>
      <c r="Q49" s="424"/>
      <c r="R49" s="424"/>
      <c r="S49" s="424"/>
      <c r="T49" s="424"/>
      <c r="U49" s="424"/>
      <c r="V49" s="424"/>
      <c r="W49" s="424"/>
      <c r="X49" s="424"/>
      <c r="Y49" s="424"/>
      <c r="Z49" s="424"/>
      <c r="AA49" s="424"/>
      <c r="AB49" s="414" t="s">
        <v>317</v>
      </c>
      <c r="AC49" s="414"/>
      <c r="AD49" s="414"/>
      <c r="AE49" s="414"/>
      <c r="AF49" s="414"/>
      <c r="AG49" s="414"/>
      <c r="AH49" s="414"/>
      <c r="AI49" s="414"/>
      <c r="AJ49" s="414" t="s">
        <v>317</v>
      </c>
      <c r="AK49" s="414"/>
      <c r="AL49" s="414"/>
      <c r="AM49" s="414"/>
      <c r="AN49" s="414"/>
      <c r="AO49" s="414"/>
      <c r="AP49" s="414"/>
      <c r="AQ49" s="414"/>
      <c r="AR49" s="414" t="s">
        <v>317</v>
      </c>
      <c r="AS49" s="414"/>
      <c r="AT49" s="414"/>
      <c r="AU49" s="414"/>
      <c r="AV49" s="414"/>
      <c r="AW49" s="414"/>
      <c r="AX49" s="414"/>
      <c r="AY49" s="414"/>
      <c r="AZ49" s="414" t="s">
        <v>317</v>
      </c>
      <c r="BA49" s="414"/>
      <c r="BB49" s="414"/>
      <c r="BC49" s="414"/>
      <c r="BD49" s="414"/>
      <c r="BE49" s="414"/>
      <c r="BF49" s="414"/>
      <c r="BG49" s="414"/>
      <c r="BH49" s="414" t="s">
        <v>317</v>
      </c>
      <c r="BI49" s="414"/>
      <c r="BJ49" s="414"/>
      <c r="BK49" s="414"/>
      <c r="BL49" s="414"/>
      <c r="BM49" s="414"/>
      <c r="BN49" s="414"/>
      <c r="BO49" s="414"/>
      <c r="BP49" s="414" t="s">
        <v>317</v>
      </c>
      <c r="BQ49" s="414"/>
      <c r="BR49" s="414"/>
      <c r="BS49" s="414"/>
      <c r="BT49" s="414"/>
      <c r="BU49" s="414"/>
      <c r="BV49" s="414"/>
      <c r="BW49" s="414"/>
      <c r="BX49" s="414" t="s">
        <v>317</v>
      </c>
      <c r="BY49" s="414"/>
      <c r="BZ49" s="414"/>
      <c r="CA49" s="414"/>
      <c r="CB49" s="414"/>
      <c r="CC49" s="414"/>
      <c r="CD49" s="414"/>
      <c r="CE49" s="414"/>
      <c r="CF49" s="414" t="s">
        <v>317</v>
      </c>
      <c r="CG49" s="414"/>
      <c r="CH49" s="414"/>
      <c r="CI49" s="414"/>
      <c r="CJ49" s="414"/>
      <c r="CK49" s="414"/>
      <c r="CL49" s="414"/>
      <c r="CM49" s="414"/>
      <c r="CN49" s="414" t="s">
        <v>317</v>
      </c>
      <c r="CO49" s="414"/>
      <c r="CP49" s="414"/>
      <c r="CQ49" s="414"/>
      <c r="CR49" s="414"/>
      <c r="CS49" s="414"/>
      <c r="CT49" s="414"/>
      <c r="CU49" s="414"/>
      <c r="CV49" s="414" t="s">
        <v>317</v>
      </c>
      <c r="CW49" s="414"/>
      <c r="CX49" s="414"/>
      <c r="CY49" s="414"/>
      <c r="CZ49" s="414"/>
      <c r="DA49" s="414"/>
      <c r="DB49" s="414"/>
      <c r="DC49" s="414"/>
      <c r="DD49" s="415"/>
      <c r="DE49" s="415"/>
      <c r="DF49" s="415"/>
      <c r="DG49" s="415"/>
      <c r="DH49" s="415"/>
      <c r="DI49" s="415"/>
      <c r="DJ49" s="415"/>
      <c r="DK49" s="415"/>
      <c r="DL49" s="415"/>
      <c r="DM49" s="415"/>
      <c r="DN49" s="415"/>
      <c r="DO49" s="415"/>
      <c r="DP49" s="415"/>
      <c r="DQ49" s="415"/>
      <c r="DR49" s="415"/>
      <c r="DS49" s="415"/>
      <c r="DT49" s="415"/>
      <c r="DU49" s="415"/>
      <c r="DV49" s="415"/>
      <c r="DW49" s="415"/>
      <c r="DX49" s="415"/>
      <c r="DY49" s="415"/>
      <c r="DZ49" s="415"/>
      <c r="EA49" s="415"/>
      <c r="EB49" s="415"/>
      <c r="EC49" s="415"/>
      <c r="ED49" s="416"/>
    </row>
    <row r="50" spans="1:134" ht="24.75" customHeight="1" x14ac:dyDescent="0.2">
      <c r="A50" s="421" t="s">
        <v>183</v>
      </c>
      <c r="B50" s="422"/>
      <c r="C50" s="422"/>
      <c r="D50" s="422"/>
      <c r="E50" s="424" t="s">
        <v>184</v>
      </c>
      <c r="F50" s="424"/>
      <c r="G50" s="424"/>
      <c r="H50" s="424"/>
      <c r="I50" s="424"/>
      <c r="J50" s="424"/>
      <c r="K50" s="424"/>
      <c r="L50" s="424"/>
      <c r="M50" s="424"/>
      <c r="N50" s="424"/>
      <c r="O50" s="424"/>
      <c r="P50" s="424"/>
      <c r="Q50" s="424"/>
      <c r="R50" s="424"/>
      <c r="S50" s="424"/>
      <c r="T50" s="424"/>
      <c r="U50" s="424"/>
      <c r="V50" s="424"/>
      <c r="W50" s="424"/>
      <c r="X50" s="424"/>
      <c r="Y50" s="424"/>
      <c r="Z50" s="424"/>
      <c r="AA50" s="424"/>
      <c r="AB50" s="438">
        <v>0</v>
      </c>
      <c r="AC50" s="439"/>
      <c r="AD50" s="439"/>
      <c r="AE50" s="439"/>
      <c r="AF50" s="439"/>
      <c r="AG50" s="439"/>
      <c r="AH50" s="439"/>
      <c r="AI50" s="440"/>
      <c r="AJ50" s="438">
        <v>0</v>
      </c>
      <c r="AK50" s="439"/>
      <c r="AL50" s="439"/>
      <c r="AM50" s="439"/>
      <c r="AN50" s="439"/>
      <c r="AO50" s="439"/>
      <c r="AP50" s="439"/>
      <c r="AQ50" s="440"/>
      <c r="AR50" s="414">
        <v>0</v>
      </c>
      <c r="AS50" s="414"/>
      <c r="AT50" s="414"/>
      <c r="AU50" s="414"/>
      <c r="AV50" s="414"/>
      <c r="AW50" s="414"/>
      <c r="AX50" s="414"/>
      <c r="AY50" s="414"/>
      <c r="AZ50" s="414">
        <v>0</v>
      </c>
      <c r="BA50" s="414"/>
      <c r="BB50" s="414"/>
      <c r="BC50" s="414"/>
      <c r="BD50" s="414"/>
      <c r="BE50" s="414"/>
      <c r="BF50" s="414"/>
      <c r="BG50" s="414"/>
      <c r="BH50" s="414">
        <v>0</v>
      </c>
      <c r="BI50" s="414"/>
      <c r="BJ50" s="414"/>
      <c r="BK50" s="414"/>
      <c r="BL50" s="414"/>
      <c r="BM50" s="414"/>
      <c r="BN50" s="414"/>
      <c r="BO50" s="414"/>
      <c r="BP50" s="414">
        <v>0</v>
      </c>
      <c r="BQ50" s="414"/>
      <c r="BR50" s="414"/>
      <c r="BS50" s="414"/>
      <c r="BT50" s="414"/>
      <c r="BU50" s="414"/>
      <c r="BV50" s="414"/>
      <c r="BW50" s="414"/>
      <c r="BX50" s="414">
        <v>0</v>
      </c>
      <c r="BY50" s="414"/>
      <c r="BZ50" s="414"/>
      <c r="CA50" s="414"/>
      <c r="CB50" s="414"/>
      <c r="CC50" s="414"/>
      <c r="CD50" s="414"/>
      <c r="CE50" s="414"/>
      <c r="CF50" s="414">
        <v>0</v>
      </c>
      <c r="CG50" s="414"/>
      <c r="CH50" s="414"/>
      <c r="CI50" s="414"/>
      <c r="CJ50" s="414"/>
      <c r="CK50" s="414"/>
      <c r="CL50" s="414"/>
      <c r="CM50" s="414"/>
      <c r="CN50" s="414">
        <v>0</v>
      </c>
      <c r="CO50" s="414"/>
      <c r="CP50" s="414"/>
      <c r="CQ50" s="414"/>
      <c r="CR50" s="414"/>
      <c r="CS50" s="414"/>
      <c r="CT50" s="414"/>
      <c r="CU50" s="414"/>
      <c r="CV50" s="414">
        <v>0</v>
      </c>
      <c r="CW50" s="414"/>
      <c r="CX50" s="414"/>
      <c r="CY50" s="414"/>
      <c r="CZ50" s="414"/>
      <c r="DA50" s="414"/>
      <c r="DB50" s="414"/>
      <c r="DC50" s="414"/>
      <c r="DD50" s="435"/>
      <c r="DE50" s="436"/>
      <c r="DF50" s="436"/>
      <c r="DG50" s="436"/>
      <c r="DH50" s="436"/>
      <c r="DI50" s="436"/>
      <c r="DJ50" s="436"/>
      <c r="DK50" s="436"/>
      <c r="DL50" s="436"/>
      <c r="DM50" s="436"/>
      <c r="DN50" s="436"/>
      <c r="DO50" s="436"/>
      <c r="DP50" s="436"/>
      <c r="DQ50" s="436"/>
      <c r="DR50" s="436"/>
      <c r="DS50" s="436"/>
      <c r="DT50" s="436"/>
      <c r="DU50" s="436"/>
      <c r="DV50" s="436"/>
      <c r="DW50" s="436"/>
      <c r="DX50" s="436"/>
      <c r="DY50" s="436"/>
      <c r="DZ50" s="436"/>
      <c r="EA50" s="436"/>
      <c r="EB50" s="436"/>
      <c r="EC50" s="436"/>
      <c r="ED50" s="437"/>
    </row>
    <row r="51" spans="1:134" x14ac:dyDescent="0.2">
      <c r="A51" s="421" t="s">
        <v>185</v>
      </c>
      <c r="B51" s="422"/>
      <c r="C51" s="422"/>
      <c r="D51" s="422"/>
      <c r="E51" s="424" t="s">
        <v>186</v>
      </c>
      <c r="F51" s="424"/>
      <c r="G51" s="424"/>
      <c r="H51" s="424"/>
      <c r="I51" s="424"/>
      <c r="J51" s="424"/>
      <c r="K51" s="424"/>
      <c r="L51" s="424"/>
      <c r="M51" s="424"/>
      <c r="N51" s="424"/>
      <c r="O51" s="424"/>
      <c r="P51" s="424"/>
      <c r="Q51" s="424"/>
      <c r="R51" s="424"/>
      <c r="S51" s="424"/>
      <c r="T51" s="424"/>
      <c r="U51" s="424"/>
      <c r="V51" s="424"/>
      <c r="W51" s="424"/>
      <c r="X51" s="424"/>
      <c r="Y51" s="424"/>
      <c r="Z51" s="424"/>
      <c r="AA51" s="424"/>
      <c r="AB51" s="414" t="s">
        <v>317</v>
      </c>
      <c r="AC51" s="414"/>
      <c r="AD51" s="414"/>
      <c r="AE51" s="414"/>
      <c r="AF51" s="414"/>
      <c r="AG51" s="414"/>
      <c r="AH51" s="414"/>
      <c r="AI51" s="414"/>
      <c r="AJ51" s="414" t="s">
        <v>317</v>
      </c>
      <c r="AK51" s="414"/>
      <c r="AL51" s="414"/>
      <c r="AM51" s="414"/>
      <c r="AN51" s="414"/>
      <c r="AO51" s="414"/>
      <c r="AP51" s="414"/>
      <c r="AQ51" s="414"/>
      <c r="AR51" s="414" t="s">
        <v>317</v>
      </c>
      <c r="AS51" s="414"/>
      <c r="AT51" s="414"/>
      <c r="AU51" s="414"/>
      <c r="AV51" s="414"/>
      <c r="AW51" s="414"/>
      <c r="AX51" s="414"/>
      <c r="AY51" s="414"/>
      <c r="AZ51" s="414" t="s">
        <v>317</v>
      </c>
      <c r="BA51" s="414"/>
      <c r="BB51" s="414"/>
      <c r="BC51" s="414"/>
      <c r="BD51" s="414"/>
      <c r="BE51" s="414"/>
      <c r="BF51" s="414"/>
      <c r="BG51" s="414"/>
      <c r="BH51" s="414" t="s">
        <v>317</v>
      </c>
      <c r="BI51" s="414"/>
      <c r="BJ51" s="414"/>
      <c r="BK51" s="414"/>
      <c r="BL51" s="414"/>
      <c r="BM51" s="414"/>
      <c r="BN51" s="414"/>
      <c r="BO51" s="414"/>
      <c r="BP51" s="414" t="s">
        <v>317</v>
      </c>
      <c r="BQ51" s="414"/>
      <c r="BR51" s="414"/>
      <c r="BS51" s="414"/>
      <c r="BT51" s="414"/>
      <c r="BU51" s="414"/>
      <c r="BV51" s="414"/>
      <c r="BW51" s="414"/>
      <c r="BX51" s="414" t="s">
        <v>317</v>
      </c>
      <c r="BY51" s="414"/>
      <c r="BZ51" s="414"/>
      <c r="CA51" s="414"/>
      <c r="CB51" s="414"/>
      <c r="CC51" s="414"/>
      <c r="CD51" s="414"/>
      <c r="CE51" s="414"/>
      <c r="CF51" s="414" t="s">
        <v>317</v>
      </c>
      <c r="CG51" s="414"/>
      <c r="CH51" s="414"/>
      <c r="CI51" s="414"/>
      <c r="CJ51" s="414"/>
      <c r="CK51" s="414"/>
      <c r="CL51" s="414"/>
      <c r="CM51" s="414"/>
      <c r="CN51" s="414" t="s">
        <v>317</v>
      </c>
      <c r="CO51" s="414"/>
      <c r="CP51" s="414"/>
      <c r="CQ51" s="414"/>
      <c r="CR51" s="414"/>
      <c r="CS51" s="414"/>
      <c r="CT51" s="414"/>
      <c r="CU51" s="414"/>
      <c r="CV51" s="414" t="s">
        <v>317</v>
      </c>
      <c r="CW51" s="414"/>
      <c r="CX51" s="414"/>
      <c r="CY51" s="414"/>
      <c r="CZ51" s="414"/>
      <c r="DA51" s="414"/>
      <c r="DB51" s="414"/>
      <c r="DC51" s="414"/>
      <c r="DD51" s="415"/>
      <c r="DE51" s="415"/>
      <c r="DF51" s="415"/>
      <c r="DG51" s="415"/>
      <c r="DH51" s="415"/>
      <c r="DI51" s="415"/>
      <c r="DJ51" s="415"/>
      <c r="DK51" s="415"/>
      <c r="DL51" s="415"/>
      <c r="DM51" s="415"/>
      <c r="DN51" s="415"/>
      <c r="DO51" s="415"/>
      <c r="DP51" s="415"/>
      <c r="DQ51" s="415"/>
      <c r="DR51" s="415"/>
      <c r="DS51" s="415"/>
      <c r="DT51" s="415"/>
      <c r="DU51" s="415"/>
      <c r="DV51" s="415"/>
      <c r="DW51" s="415"/>
      <c r="DX51" s="415"/>
      <c r="DY51" s="415"/>
      <c r="DZ51" s="415"/>
      <c r="EA51" s="415"/>
      <c r="EB51" s="415"/>
      <c r="EC51" s="415"/>
      <c r="ED51" s="416"/>
    </row>
    <row r="52" spans="1:134" x14ac:dyDescent="0.2">
      <c r="A52" s="421" t="s">
        <v>187</v>
      </c>
      <c r="B52" s="422"/>
      <c r="C52" s="422"/>
      <c r="D52" s="422"/>
      <c r="E52" s="424" t="s">
        <v>188</v>
      </c>
      <c r="F52" s="424"/>
      <c r="G52" s="424"/>
      <c r="H52" s="424"/>
      <c r="I52" s="424"/>
      <c r="J52" s="424"/>
      <c r="K52" s="424"/>
      <c r="L52" s="424"/>
      <c r="M52" s="424"/>
      <c r="N52" s="424"/>
      <c r="O52" s="424"/>
      <c r="P52" s="424"/>
      <c r="Q52" s="424"/>
      <c r="R52" s="424"/>
      <c r="S52" s="424"/>
      <c r="T52" s="424"/>
      <c r="U52" s="424"/>
      <c r="V52" s="424"/>
      <c r="W52" s="424"/>
      <c r="X52" s="424"/>
      <c r="Y52" s="424"/>
      <c r="Z52" s="424"/>
      <c r="AA52" s="424"/>
      <c r="AB52" s="414" t="s">
        <v>317</v>
      </c>
      <c r="AC52" s="414"/>
      <c r="AD52" s="414"/>
      <c r="AE52" s="414"/>
      <c r="AF52" s="414"/>
      <c r="AG52" s="414"/>
      <c r="AH52" s="414"/>
      <c r="AI52" s="414"/>
      <c r="AJ52" s="414" t="s">
        <v>317</v>
      </c>
      <c r="AK52" s="414"/>
      <c r="AL52" s="414"/>
      <c r="AM52" s="414"/>
      <c r="AN52" s="414"/>
      <c r="AO52" s="414"/>
      <c r="AP52" s="414"/>
      <c r="AQ52" s="414"/>
      <c r="AR52" s="414" t="s">
        <v>317</v>
      </c>
      <c r="AS52" s="414"/>
      <c r="AT52" s="414"/>
      <c r="AU52" s="414"/>
      <c r="AV52" s="414"/>
      <c r="AW52" s="414"/>
      <c r="AX52" s="414"/>
      <c r="AY52" s="414"/>
      <c r="AZ52" s="414" t="s">
        <v>317</v>
      </c>
      <c r="BA52" s="414"/>
      <c r="BB52" s="414"/>
      <c r="BC52" s="414"/>
      <c r="BD52" s="414"/>
      <c r="BE52" s="414"/>
      <c r="BF52" s="414"/>
      <c r="BG52" s="414"/>
      <c r="BH52" s="414" t="s">
        <v>317</v>
      </c>
      <c r="BI52" s="414"/>
      <c r="BJ52" s="414"/>
      <c r="BK52" s="414"/>
      <c r="BL52" s="414"/>
      <c r="BM52" s="414"/>
      <c r="BN52" s="414"/>
      <c r="BO52" s="414"/>
      <c r="BP52" s="414" t="s">
        <v>317</v>
      </c>
      <c r="BQ52" s="414"/>
      <c r="BR52" s="414"/>
      <c r="BS52" s="414"/>
      <c r="BT52" s="414"/>
      <c r="BU52" s="414"/>
      <c r="BV52" s="414"/>
      <c r="BW52" s="414"/>
      <c r="BX52" s="414" t="s">
        <v>317</v>
      </c>
      <c r="BY52" s="414"/>
      <c r="BZ52" s="414"/>
      <c r="CA52" s="414"/>
      <c r="CB52" s="414"/>
      <c r="CC52" s="414"/>
      <c r="CD52" s="414"/>
      <c r="CE52" s="414"/>
      <c r="CF52" s="414" t="s">
        <v>317</v>
      </c>
      <c r="CG52" s="414"/>
      <c r="CH52" s="414"/>
      <c r="CI52" s="414"/>
      <c r="CJ52" s="414"/>
      <c r="CK52" s="414"/>
      <c r="CL52" s="414"/>
      <c r="CM52" s="414"/>
      <c r="CN52" s="414" t="s">
        <v>317</v>
      </c>
      <c r="CO52" s="414"/>
      <c r="CP52" s="414"/>
      <c r="CQ52" s="414"/>
      <c r="CR52" s="414"/>
      <c r="CS52" s="414"/>
      <c r="CT52" s="414"/>
      <c r="CU52" s="414"/>
      <c r="CV52" s="414" t="s">
        <v>317</v>
      </c>
      <c r="CW52" s="414"/>
      <c r="CX52" s="414"/>
      <c r="CY52" s="414"/>
      <c r="CZ52" s="414"/>
      <c r="DA52" s="414"/>
      <c r="DB52" s="414"/>
      <c r="DC52" s="414"/>
      <c r="DD52" s="415"/>
      <c r="DE52" s="415"/>
      <c r="DF52" s="415"/>
      <c r="DG52" s="415"/>
      <c r="DH52" s="415"/>
      <c r="DI52" s="415"/>
      <c r="DJ52" s="415"/>
      <c r="DK52" s="415"/>
      <c r="DL52" s="415"/>
      <c r="DM52" s="415"/>
      <c r="DN52" s="415"/>
      <c r="DO52" s="415"/>
      <c r="DP52" s="415"/>
      <c r="DQ52" s="415"/>
      <c r="DR52" s="415"/>
      <c r="DS52" s="415"/>
      <c r="DT52" s="415"/>
      <c r="DU52" s="415"/>
      <c r="DV52" s="415"/>
      <c r="DW52" s="415"/>
      <c r="DX52" s="415"/>
      <c r="DY52" s="415"/>
      <c r="DZ52" s="415"/>
      <c r="EA52" s="415"/>
      <c r="EB52" s="415"/>
      <c r="EC52" s="415"/>
      <c r="ED52" s="416"/>
    </row>
    <row r="53" spans="1:134" x14ac:dyDescent="0.2">
      <c r="A53" s="421" t="s">
        <v>189</v>
      </c>
      <c r="B53" s="422"/>
      <c r="C53" s="422"/>
      <c r="D53" s="422"/>
      <c r="E53" s="432" t="s">
        <v>190</v>
      </c>
      <c r="F53" s="433"/>
      <c r="G53" s="433"/>
      <c r="H53" s="433"/>
      <c r="I53" s="433"/>
      <c r="J53" s="433"/>
      <c r="K53" s="433"/>
      <c r="L53" s="433"/>
      <c r="M53" s="433"/>
      <c r="N53" s="433"/>
      <c r="O53" s="433"/>
      <c r="P53" s="433"/>
      <c r="Q53" s="433"/>
      <c r="R53" s="433"/>
      <c r="S53" s="433"/>
      <c r="T53" s="433"/>
      <c r="U53" s="433"/>
      <c r="V53" s="433"/>
      <c r="W53" s="433"/>
      <c r="X53" s="433"/>
      <c r="Y53" s="433"/>
      <c r="Z53" s="433"/>
      <c r="AA53" s="434"/>
      <c r="AB53" s="414" t="s">
        <v>317</v>
      </c>
      <c r="AC53" s="414"/>
      <c r="AD53" s="414"/>
      <c r="AE53" s="414"/>
      <c r="AF53" s="414"/>
      <c r="AG53" s="414"/>
      <c r="AH53" s="414"/>
      <c r="AI53" s="414"/>
      <c r="AJ53" s="414" t="s">
        <v>317</v>
      </c>
      <c r="AK53" s="414"/>
      <c r="AL53" s="414"/>
      <c r="AM53" s="414"/>
      <c r="AN53" s="414"/>
      <c r="AO53" s="414"/>
      <c r="AP53" s="414"/>
      <c r="AQ53" s="414"/>
      <c r="AR53" s="414" t="s">
        <v>317</v>
      </c>
      <c r="AS53" s="414"/>
      <c r="AT53" s="414"/>
      <c r="AU53" s="414"/>
      <c r="AV53" s="414"/>
      <c r="AW53" s="414"/>
      <c r="AX53" s="414"/>
      <c r="AY53" s="414"/>
      <c r="AZ53" s="414" t="s">
        <v>317</v>
      </c>
      <c r="BA53" s="414"/>
      <c r="BB53" s="414"/>
      <c r="BC53" s="414"/>
      <c r="BD53" s="414"/>
      <c r="BE53" s="414"/>
      <c r="BF53" s="414"/>
      <c r="BG53" s="414"/>
      <c r="BH53" s="414" t="s">
        <v>317</v>
      </c>
      <c r="BI53" s="414"/>
      <c r="BJ53" s="414"/>
      <c r="BK53" s="414"/>
      <c r="BL53" s="414"/>
      <c r="BM53" s="414"/>
      <c r="BN53" s="414"/>
      <c r="BO53" s="414"/>
      <c r="BP53" s="414" t="s">
        <v>317</v>
      </c>
      <c r="BQ53" s="414"/>
      <c r="BR53" s="414"/>
      <c r="BS53" s="414"/>
      <c r="BT53" s="414"/>
      <c r="BU53" s="414"/>
      <c r="BV53" s="414"/>
      <c r="BW53" s="414"/>
      <c r="BX53" s="414" t="s">
        <v>317</v>
      </c>
      <c r="BY53" s="414"/>
      <c r="BZ53" s="414"/>
      <c r="CA53" s="414"/>
      <c r="CB53" s="414"/>
      <c r="CC53" s="414"/>
      <c r="CD53" s="414"/>
      <c r="CE53" s="414"/>
      <c r="CF53" s="414" t="s">
        <v>317</v>
      </c>
      <c r="CG53" s="414"/>
      <c r="CH53" s="414"/>
      <c r="CI53" s="414"/>
      <c r="CJ53" s="414"/>
      <c r="CK53" s="414"/>
      <c r="CL53" s="414"/>
      <c r="CM53" s="414"/>
      <c r="CN53" s="414" t="s">
        <v>317</v>
      </c>
      <c r="CO53" s="414"/>
      <c r="CP53" s="414"/>
      <c r="CQ53" s="414"/>
      <c r="CR53" s="414"/>
      <c r="CS53" s="414"/>
      <c r="CT53" s="414"/>
      <c r="CU53" s="414"/>
      <c r="CV53" s="414" t="s">
        <v>317</v>
      </c>
      <c r="CW53" s="414"/>
      <c r="CX53" s="414"/>
      <c r="CY53" s="414"/>
      <c r="CZ53" s="414"/>
      <c r="DA53" s="414"/>
      <c r="DB53" s="414"/>
      <c r="DC53" s="414"/>
      <c r="DD53" s="415"/>
      <c r="DE53" s="415"/>
      <c r="DF53" s="415"/>
      <c r="DG53" s="415"/>
      <c r="DH53" s="415"/>
      <c r="DI53" s="415"/>
      <c r="DJ53" s="415"/>
      <c r="DK53" s="415"/>
      <c r="DL53" s="415"/>
      <c r="DM53" s="415"/>
      <c r="DN53" s="415"/>
      <c r="DO53" s="415"/>
      <c r="DP53" s="415"/>
      <c r="DQ53" s="415"/>
      <c r="DR53" s="415"/>
      <c r="DS53" s="415"/>
      <c r="DT53" s="415"/>
      <c r="DU53" s="415"/>
      <c r="DV53" s="415"/>
      <c r="DW53" s="415"/>
      <c r="DX53" s="415"/>
      <c r="DY53" s="415"/>
      <c r="DZ53" s="415"/>
      <c r="EA53" s="415"/>
      <c r="EB53" s="415"/>
      <c r="EC53" s="415"/>
      <c r="ED53" s="416"/>
    </row>
    <row r="54" spans="1:134" x14ac:dyDescent="0.2">
      <c r="A54" s="421" t="s">
        <v>191</v>
      </c>
      <c r="B54" s="422"/>
      <c r="C54" s="422"/>
      <c r="D54" s="422"/>
      <c r="E54" s="424" t="s">
        <v>192</v>
      </c>
      <c r="F54" s="424"/>
      <c r="G54" s="424"/>
      <c r="H54" s="424"/>
      <c r="I54" s="424"/>
      <c r="J54" s="424"/>
      <c r="K54" s="424"/>
      <c r="L54" s="424"/>
      <c r="M54" s="424"/>
      <c r="N54" s="424"/>
      <c r="O54" s="424"/>
      <c r="P54" s="424"/>
      <c r="Q54" s="424"/>
      <c r="R54" s="424"/>
      <c r="S54" s="424"/>
      <c r="T54" s="424"/>
      <c r="U54" s="424"/>
      <c r="V54" s="424"/>
      <c r="W54" s="424"/>
      <c r="X54" s="424"/>
      <c r="Y54" s="424"/>
      <c r="Z54" s="424"/>
      <c r="AA54" s="424"/>
      <c r="AB54" s="414" t="s">
        <v>317</v>
      </c>
      <c r="AC54" s="414"/>
      <c r="AD54" s="414"/>
      <c r="AE54" s="414"/>
      <c r="AF54" s="414"/>
      <c r="AG54" s="414"/>
      <c r="AH54" s="414"/>
      <c r="AI54" s="414"/>
      <c r="AJ54" s="414" t="s">
        <v>317</v>
      </c>
      <c r="AK54" s="414"/>
      <c r="AL54" s="414"/>
      <c r="AM54" s="414"/>
      <c r="AN54" s="414"/>
      <c r="AO54" s="414"/>
      <c r="AP54" s="414"/>
      <c r="AQ54" s="414"/>
      <c r="AR54" s="414" t="s">
        <v>317</v>
      </c>
      <c r="AS54" s="414"/>
      <c r="AT54" s="414"/>
      <c r="AU54" s="414"/>
      <c r="AV54" s="414"/>
      <c r="AW54" s="414"/>
      <c r="AX54" s="414"/>
      <c r="AY54" s="414"/>
      <c r="AZ54" s="414" t="s">
        <v>317</v>
      </c>
      <c r="BA54" s="414"/>
      <c r="BB54" s="414"/>
      <c r="BC54" s="414"/>
      <c r="BD54" s="414"/>
      <c r="BE54" s="414"/>
      <c r="BF54" s="414"/>
      <c r="BG54" s="414"/>
      <c r="BH54" s="414" t="s">
        <v>317</v>
      </c>
      <c r="BI54" s="414"/>
      <c r="BJ54" s="414"/>
      <c r="BK54" s="414"/>
      <c r="BL54" s="414"/>
      <c r="BM54" s="414"/>
      <c r="BN54" s="414"/>
      <c r="BO54" s="414"/>
      <c r="BP54" s="414" t="s">
        <v>317</v>
      </c>
      <c r="BQ54" s="414"/>
      <c r="BR54" s="414"/>
      <c r="BS54" s="414"/>
      <c r="BT54" s="414"/>
      <c r="BU54" s="414"/>
      <c r="BV54" s="414"/>
      <c r="BW54" s="414"/>
      <c r="BX54" s="414" t="s">
        <v>317</v>
      </c>
      <c r="BY54" s="414"/>
      <c r="BZ54" s="414"/>
      <c r="CA54" s="414"/>
      <c r="CB54" s="414"/>
      <c r="CC54" s="414"/>
      <c r="CD54" s="414"/>
      <c r="CE54" s="414"/>
      <c r="CF54" s="414" t="s">
        <v>317</v>
      </c>
      <c r="CG54" s="414"/>
      <c r="CH54" s="414"/>
      <c r="CI54" s="414"/>
      <c r="CJ54" s="414"/>
      <c r="CK54" s="414"/>
      <c r="CL54" s="414"/>
      <c r="CM54" s="414"/>
      <c r="CN54" s="414" t="s">
        <v>317</v>
      </c>
      <c r="CO54" s="414"/>
      <c r="CP54" s="414"/>
      <c r="CQ54" s="414"/>
      <c r="CR54" s="414"/>
      <c r="CS54" s="414"/>
      <c r="CT54" s="414"/>
      <c r="CU54" s="414"/>
      <c r="CV54" s="414" t="s">
        <v>317</v>
      </c>
      <c r="CW54" s="414"/>
      <c r="CX54" s="414"/>
      <c r="CY54" s="414"/>
      <c r="CZ54" s="414"/>
      <c r="DA54" s="414"/>
      <c r="DB54" s="414"/>
      <c r="DC54" s="414"/>
      <c r="DD54" s="415"/>
      <c r="DE54" s="415"/>
      <c r="DF54" s="415"/>
      <c r="DG54" s="415"/>
      <c r="DH54" s="415"/>
      <c r="DI54" s="415"/>
      <c r="DJ54" s="415"/>
      <c r="DK54" s="415"/>
      <c r="DL54" s="415"/>
      <c r="DM54" s="415"/>
      <c r="DN54" s="415"/>
      <c r="DO54" s="415"/>
      <c r="DP54" s="415"/>
      <c r="DQ54" s="415"/>
      <c r="DR54" s="415"/>
      <c r="DS54" s="415"/>
      <c r="DT54" s="415"/>
      <c r="DU54" s="415"/>
      <c r="DV54" s="415"/>
      <c r="DW54" s="415"/>
      <c r="DX54" s="415"/>
      <c r="DY54" s="415"/>
      <c r="DZ54" s="415"/>
      <c r="EA54" s="415"/>
      <c r="EB54" s="415"/>
      <c r="EC54" s="415"/>
      <c r="ED54" s="416"/>
    </row>
    <row r="55" spans="1:134" x14ac:dyDescent="0.2">
      <c r="A55" s="426"/>
      <c r="B55" s="427"/>
      <c r="C55" s="427"/>
      <c r="D55" s="427"/>
      <c r="E55" s="428" t="s">
        <v>193</v>
      </c>
      <c r="F55" s="428"/>
      <c r="G55" s="428"/>
      <c r="H55" s="428"/>
      <c r="I55" s="428"/>
      <c r="J55" s="428"/>
      <c r="K55" s="428"/>
      <c r="L55" s="428"/>
      <c r="M55" s="428"/>
      <c r="N55" s="428"/>
      <c r="O55" s="428"/>
      <c r="P55" s="428"/>
      <c r="Q55" s="428"/>
      <c r="R55" s="428"/>
      <c r="S55" s="428"/>
      <c r="T55" s="428"/>
      <c r="U55" s="428"/>
      <c r="V55" s="428"/>
      <c r="W55" s="428"/>
      <c r="X55" s="428"/>
      <c r="Y55" s="428"/>
      <c r="Z55" s="428"/>
      <c r="AA55" s="428"/>
      <c r="AB55" s="425">
        <f>AB25+AB47</f>
        <v>5.2039999999999997</v>
      </c>
      <c r="AC55" s="425"/>
      <c r="AD55" s="425"/>
      <c r="AE55" s="425"/>
      <c r="AF55" s="425"/>
      <c r="AG55" s="425"/>
      <c r="AH55" s="425"/>
      <c r="AI55" s="425"/>
      <c r="AJ55" s="425">
        <f>AJ47+AJ25</f>
        <v>0.323156</v>
      </c>
      <c r="AK55" s="425"/>
      <c r="AL55" s="425"/>
      <c r="AM55" s="425"/>
      <c r="AN55" s="425"/>
      <c r="AO55" s="425"/>
      <c r="AP55" s="425"/>
      <c r="AQ55" s="425"/>
      <c r="AR55" s="425">
        <f>AR47+AR25</f>
        <v>0</v>
      </c>
      <c r="AS55" s="425"/>
      <c r="AT55" s="425"/>
      <c r="AU55" s="425"/>
      <c r="AV55" s="425"/>
      <c r="AW55" s="425"/>
      <c r="AX55" s="425"/>
      <c r="AY55" s="425"/>
      <c r="AZ55" s="425">
        <f>AZ47+AZ25</f>
        <v>0</v>
      </c>
      <c r="BA55" s="425"/>
      <c r="BB55" s="425"/>
      <c r="BC55" s="425"/>
      <c r="BD55" s="425"/>
      <c r="BE55" s="425"/>
      <c r="BF55" s="425"/>
      <c r="BG55" s="425"/>
      <c r="BH55" s="425">
        <f>BH47+BH25</f>
        <v>0</v>
      </c>
      <c r="BI55" s="425"/>
      <c r="BJ55" s="425"/>
      <c r="BK55" s="425"/>
      <c r="BL55" s="425"/>
      <c r="BM55" s="425"/>
      <c r="BN55" s="425"/>
      <c r="BO55" s="425"/>
      <c r="BP55" s="425">
        <f>BP47+BP25</f>
        <v>0</v>
      </c>
      <c r="BQ55" s="425"/>
      <c r="BR55" s="425"/>
      <c r="BS55" s="425"/>
      <c r="BT55" s="425"/>
      <c r="BU55" s="425"/>
      <c r="BV55" s="425"/>
      <c r="BW55" s="425"/>
      <c r="BX55" s="425">
        <f>BX47+BX25</f>
        <v>0</v>
      </c>
      <c r="BY55" s="425"/>
      <c r="BZ55" s="425"/>
      <c r="CA55" s="425"/>
      <c r="CB55" s="425"/>
      <c r="CC55" s="425"/>
      <c r="CD55" s="425"/>
      <c r="CE55" s="425"/>
      <c r="CF55" s="425">
        <f>CF47+CF25</f>
        <v>0</v>
      </c>
      <c r="CG55" s="425"/>
      <c r="CH55" s="425"/>
      <c r="CI55" s="425"/>
      <c r="CJ55" s="425"/>
      <c r="CK55" s="425"/>
      <c r="CL55" s="425"/>
      <c r="CM55" s="425"/>
      <c r="CN55" s="425">
        <f>CN47+CN25</f>
        <v>5.2039999999999997</v>
      </c>
      <c r="CO55" s="425"/>
      <c r="CP55" s="425"/>
      <c r="CQ55" s="425"/>
      <c r="CR55" s="425"/>
      <c r="CS55" s="425"/>
      <c r="CT55" s="425"/>
      <c r="CU55" s="425"/>
      <c r="CV55" s="425">
        <f>CV47+CV25</f>
        <v>0.323156</v>
      </c>
      <c r="CW55" s="425"/>
      <c r="CX55" s="425"/>
      <c r="CY55" s="425"/>
      <c r="CZ55" s="425"/>
      <c r="DA55" s="425"/>
      <c r="DB55" s="425"/>
      <c r="DC55" s="425"/>
      <c r="DD55" s="429"/>
      <c r="DE55" s="430"/>
      <c r="DF55" s="430"/>
      <c r="DG55" s="430"/>
      <c r="DH55" s="430"/>
      <c r="DI55" s="430"/>
      <c r="DJ55" s="430"/>
      <c r="DK55" s="430"/>
      <c r="DL55" s="430"/>
      <c r="DM55" s="430"/>
      <c r="DN55" s="430"/>
      <c r="DO55" s="430"/>
      <c r="DP55" s="430"/>
      <c r="DQ55" s="430"/>
      <c r="DR55" s="430"/>
      <c r="DS55" s="430"/>
      <c r="DT55" s="430"/>
      <c r="DU55" s="430"/>
      <c r="DV55" s="430"/>
      <c r="DW55" s="430"/>
      <c r="DX55" s="430"/>
      <c r="DY55" s="430"/>
      <c r="DZ55" s="430"/>
      <c r="EA55" s="430"/>
      <c r="EB55" s="430"/>
      <c r="EC55" s="430"/>
      <c r="ED55" s="431"/>
    </row>
    <row r="56" spans="1:134" x14ac:dyDescent="0.2">
      <c r="A56" s="421"/>
      <c r="B56" s="422"/>
      <c r="C56" s="422"/>
      <c r="D56" s="422"/>
      <c r="E56" s="424" t="s">
        <v>194</v>
      </c>
      <c r="F56" s="424"/>
      <c r="G56" s="424"/>
      <c r="H56" s="424"/>
      <c r="I56" s="424"/>
      <c r="J56" s="424"/>
      <c r="K56" s="424"/>
      <c r="L56" s="424"/>
      <c r="M56" s="424"/>
      <c r="N56" s="424"/>
      <c r="O56" s="424"/>
      <c r="P56" s="424"/>
      <c r="Q56" s="424"/>
      <c r="R56" s="424"/>
      <c r="S56" s="424"/>
      <c r="T56" s="424"/>
      <c r="U56" s="424"/>
      <c r="V56" s="424"/>
      <c r="W56" s="424"/>
      <c r="X56" s="424"/>
      <c r="Y56" s="424"/>
      <c r="Z56" s="424"/>
      <c r="AA56" s="424"/>
      <c r="AB56" s="420"/>
      <c r="AC56" s="420"/>
      <c r="AD56" s="420"/>
      <c r="AE56" s="420"/>
      <c r="AF56" s="420"/>
      <c r="AG56" s="420"/>
      <c r="AH56" s="420"/>
      <c r="AI56" s="420"/>
      <c r="AJ56" s="420"/>
      <c r="AK56" s="420"/>
      <c r="AL56" s="420"/>
      <c r="AM56" s="420"/>
      <c r="AN56" s="420"/>
      <c r="AO56" s="420"/>
      <c r="AP56" s="420"/>
      <c r="AQ56" s="420"/>
      <c r="AR56" s="420"/>
      <c r="AS56" s="420"/>
      <c r="AT56" s="420"/>
      <c r="AU56" s="420"/>
      <c r="AV56" s="420"/>
      <c r="AW56" s="420"/>
      <c r="AX56" s="420"/>
      <c r="AY56" s="420"/>
      <c r="AZ56" s="420"/>
      <c r="BA56" s="420"/>
      <c r="BB56" s="420"/>
      <c r="BC56" s="420"/>
      <c r="BD56" s="420"/>
      <c r="BE56" s="420"/>
      <c r="BF56" s="420"/>
      <c r="BG56" s="420"/>
      <c r="BH56" s="420"/>
      <c r="BI56" s="420"/>
      <c r="BJ56" s="420"/>
      <c r="BK56" s="420"/>
      <c r="BL56" s="420"/>
      <c r="BM56" s="420"/>
      <c r="BN56" s="420"/>
      <c r="BO56" s="420"/>
      <c r="BP56" s="420"/>
      <c r="BQ56" s="420"/>
      <c r="BR56" s="420"/>
      <c r="BS56" s="420"/>
      <c r="BT56" s="420"/>
      <c r="BU56" s="420"/>
      <c r="BV56" s="420"/>
      <c r="BW56" s="420"/>
      <c r="BX56" s="420"/>
      <c r="BY56" s="420"/>
      <c r="BZ56" s="420"/>
      <c r="CA56" s="420"/>
      <c r="CB56" s="420"/>
      <c r="CC56" s="420"/>
      <c r="CD56" s="420"/>
      <c r="CE56" s="420"/>
      <c r="CF56" s="420"/>
      <c r="CG56" s="420"/>
      <c r="CH56" s="420"/>
      <c r="CI56" s="420"/>
      <c r="CJ56" s="420"/>
      <c r="CK56" s="420"/>
      <c r="CL56" s="420"/>
      <c r="CM56" s="420"/>
      <c r="CN56" s="420"/>
      <c r="CO56" s="420"/>
      <c r="CP56" s="420"/>
      <c r="CQ56" s="420"/>
      <c r="CR56" s="420"/>
      <c r="CS56" s="420"/>
      <c r="CT56" s="420"/>
      <c r="CU56" s="420"/>
      <c r="CV56" s="420"/>
      <c r="CW56" s="420"/>
      <c r="CX56" s="420"/>
      <c r="CY56" s="420"/>
      <c r="CZ56" s="420"/>
      <c r="DA56" s="420"/>
      <c r="DB56" s="420"/>
      <c r="DC56" s="420"/>
      <c r="DD56" s="415"/>
      <c r="DE56" s="415"/>
      <c r="DF56" s="415"/>
      <c r="DG56" s="415"/>
      <c r="DH56" s="415"/>
      <c r="DI56" s="415"/>
      <c r="DJ56" s="415"/>
      <c r="DK56" s="415"/>
      <c r="DL56" s="415"/>
      <c r="DM56" s="415"/>
      <c r="DN56" s="415"/>
      <c r="DO56" s="415"/>
      <c r="DP56" s="415"/>
      <c r="DQ56" s="415"/>
      <c r="DR56" s="415"/>
      <c r="DS56" s="415"/>
      <c r="DT56" s="415"/>
      <c r="DU56" s="415"/>
      <c r="DV56" s="415"/>
      <c r="DW56" s="415"/>
      <c r="DX56" s="415"/>
      <c r="DY56" s="415"/>
      <c r="DZ56" s="415"/>
      <c r="EA56" s="415"/>
      <c r="EB56" s="415"/>
      <c r="EC56" s="415"/>
      <c r="ED56" s="416"/>
    </row>
    <row r="57" spans="1:134" x14ac:dyDescent="0.2">
      <c r="A57" s="421"/>
      <c r="B57" s="422"/>
      <c r="C57" s="422"/>
      <c r="D57" s="422"/>
      <c r="E57" s="423" t="s">
        <v>195</v>
      </c>
      <c r="F57" s="423"/>
      <c r="G57" s="423"/>
      <c r="H57" s="423"/>
      <c r="I57" s="423"/>
      <c r="J57" s="423"/>
      <c r="K57" s="423"/>
      <c r="L57" s="423"/>
      <c r="M57" s="423"/>
      <c r="N57" s="423"/>
      <c r="O57" s="423"/>
      <c r="P57" s="423"/>
      <c r="Q57" s="423"/>
      <c r="R57" s="423"/>
      <c r="S57" s="423"/>
      <c r="T57" s="423"/>
      <c r="U57" s="423"/>
      <c r="V57" s="423"/>
      <c r="W57" s="423"/>
      <c r="X57" s="423"/>
      <c r="Y57" s="423"/>
      <c r="Z57" s="423"/>
      <c r="AA57" s="423"/>
      <c r="AB57" s="414" t="s">
        <v>317</v>
      </c>
      <c r="AC57" s="414"/>
      <c r="AD57" s="414"/>
      <c r="AE57" s="414"/>
      <c r="AF57" s="414"/>
      <c r="AG57" s="414"/>
      <c r="AH57" s="414"/>
      <c r="AI57" s="414"/>
      <c r="AJ57" s="414" t="s">
        <v>317</v>
      </c>
      <c r="AK57" s="414"/>
      <c r="AL57" s="414"/>
      <c r="AM57" s="414"/>
      <c r="AN57" s="414"/>
      <c r="AO57" s="414"/>
      <c r="AP57" s="414"/>
      <c r="AQ57" s="414"/>
      <c r="AR57" s="414" t="s">
        <v>317</v>
      </c>
      <c r="AS57" s="414"/>
      <c r="AT57" s="414"/>
      <c r="AU57" s="414"/>
      <c r="AV57" s="414"/>
      <c r="AW57" s="414"/>
      <c r="AX57" s="414"/>
      <c r="AY57" s="414"/>
      <c r="AZ57" s="414" t="s">
        <v>317</v>
      </c>
      <c r="BA57" s="414"/>
      <c r="BB57" s="414"/>
      <c r="BC57" s="414"/>
      <c r="BD57" s="414"/>
      <c r="BE57" s="414"/>
      <c r="BF57" s="414"/>
      <c r="BG57" s="414"/>
      <c r="BH57" s="414" t="s">
        <v>317</v>
      </c>
      <c r="BI57" s="414"/>
      <c r="BJ57" s="414"/>
      <c r="BK57" s="414"/>
      <c r="BL57" s="414"/>
      <c r="BM57" s="414"/>
      <c r="BN57" s="414"/>
      <c r="BO57" s="414"/>
      <c r="BP57" s="414" t="s">
        <v>317</v>
      </c>
      <c r="BQ57" s="414"/>
      <c r="BR57" s="414"/>
      <c r="BS57" s="414"/>
      <c r="BT57" s="414"/>
      <c r="BU57" s="414"/>
      <c r="BV57" s="414"/>
      <c r="BW57" s="414"/>
      <c r="BX57" s="414" t="s">
        <v>317</v>
      </c>
      <c r="BY57" s="414"/>
      <c r="BZ57" s="414"/>
      <c r="CA57" s="414"/>
      <c r="CB57" s="414"/>
      <c r="CC57" s="414"/>
      <c r="CD57" s="414"/>
      <c r="CE57" s="414"/>
      <c r="CF57" s="414" t="s">
        <v>317</v>
      </c>
      <c r="CG57" s="414"/>
      <c r="CH57" s="414"/>
      <c r="CI57" s="414"/>
      <c r="CJ57" s="414"/>
      <c r="CK57" s="414"/>
      <c r="CL57" s="414"/>
      <c r="CM57" s="414"/>
      <c r="CN57" s="414" t="s">
        <v>317</v>
      </c>
      <c r="CO57" s="414"/>
      <c r="CP57" s="414"/>
      <c r="CQ57" s="414"/>
      <c r="CR57" s="414"/>
      <c r="CS57" s="414"/>
      <c r="CT57" s="414"/>
      <c r="CU57" s="414"/>
      <c r="CV57" s="414" t="s">
        <v>317</v>
      </c>
      <c r="CW57" s="414"/>
      <c r="CX57" s="414"/>
      <c r="CY57" s="414"/>
      <c r="CZ57" s="414"/>
      <c r="DA57" s="414"/>
      <c r="DB57" s="414"/>
      <c r="DC57" s="414"/>
      <c r="DD57" s="415"/>
      <c r="DE57" s="415"/>
      <c r="DF57" s="415"/>
      <c r="DG57" s="415"/>
      <c r="DH57" s="415"/>
      <c r="DI57" s="415"/>
      <c r="DJ57" s="415"/>
      <c r="DK57" s="415"/>
      <c r="DL57" s="415"/>
      <c r="DM57" s="415"/>
      <c r="DN57" s="415"/>
      <c r="DO57" s="415"/>
      <c r="DP57" s="415"/>
      <c r="DQ57" s="415"/>
      <c r="DR57" s="415"/>
      <c r="DS57" s="415"/>
      <c r="DT57" s="415"/>
      <c r="DU57" s="415"/>
      <c r="DV57" s="415"/>
      <c r="DW57" s="415"/>
      <c r="DX57" s="415"/>
      <c r="DY57" s="415"/>
      <c r="DZ57" s="415"/>
      <c r="EA57" s="415"/>
      <c r="EB57" s="415"/>
      <c r="EC57" s="415"/>
      <c r="ED57" s="416"/>
    </row>
    <row r="58" spans="1:134" ht="13.5" thickBot="1" x14ac:dyDescent="0.25">
      <c r="A58" s="417"/>
      <c r="B58" s="418"/>
      <c r="C58" s="418"/>
      <c r="D58" s="418"/>
      <c r="E58" s="419" t="s">
        <v>196</v>
      </c>
      <c r="F58" s="419"/>
      <c r="G58" s="419"/>
      <c r="H58" s="419"/>
      <c r="I58" s="419"/>
      <c r="J58" s="419"/>
      <c r="K58" s="419"/>
      <c r="L58" s="419"/>
      <c r="M58" s="419"/>
      <c r="N58" s="419"/>
      <c r="O58" s="419"/>
      <c r="P58" s="419"/>
      <c r="Q58" s="419"/>
      <c r="R58" s="419"/>
      <c r="S58" s="419"/>
      <c r="T58" s="419"/>
      <c r="U58" s="419"/>
      <c r="V58" s="419"/>
      <c r="W58" s="419"/>
      <c r="X58" s="419"/>
      <c r="Y58" s="419"/>
      <c r="Z58" s="419"/>
      <c r="AA58" s="419"/>
      <c r="AB58" s="409" t="s">
        <v>317</v>
      </c>
      <c r="AC58" s="410"/>
      <c r="AD58" s="410"/>
      <c r="AE58" s="410"/>
      <c r="AF58" s="410"/>
      <c r="AG58" s="410"/>
      <c r="AH58" s="410"/>
      <c r="AI58" s="411"/>
      <c r="AJ58" s="409" t="s">
        <v>317</v>
      </c>
      <c r="AK58" s="410"/>
      <c r="AL58" s="410"/>
      <c r="AM58" s="410"/>
      <c r="AN58" s="410"/>
      <c r="AO58" s="410"/>
      <c r="AP58" s="410"/>
      <c r="AQ58" s="411"/>
      <c r="AR58" s="409" t="s">
        <v>317</v>
      </c>
      <c r="AS58" s="410"/>
      <c r="AT58" s="410"/>
      <c r="AU58" s="410"/>
      <c r="AV58" s="410"/>
      <c r="AW58" s="410"/>
      <c r="AX58" s="410"/>
      <c r="AY58" s="411"/>
      <c r="AZ58" s="409" t="s">
        <v>317</v>
      </c>
      <c r="BA58" s="410"/>
      <c r="BB58" s="410"/>
      <c r="BC58" s="410"/>
      <c r="BD58" s="410"/>
      <c r="BE58" s="410"/>
      <c r="BF58" s="410"/>
      <c r="BG58" s="411"/>
      <c r="BH58" s="409" t="s">
        <v>317</v>
      </c>
      <c r="BI58" s="410"/>
      <c r="BJ58" s="410"/>
      <c r="BK58" s="410"/>
      <c r="BL58" s="410"/>
      <c r="BM58" s="410"/>
      <c r="BN58" s="410"/>
      <c r="BO58" s="411"/>
      <c r="BP58" s="409" t="s">
        <v>317</v>
      </c>
      <c r="BQ58" s="410"/>
      <c r="BR58" s="410"/>
      <c r="BS58" s="410"/>
      <c r="BT58" s="410"/>
      <c r="BU58" s="410"/>
      <c r="BV58" s="410"/>
      <c r="BW58" s="411"/>
      <c r="BX58" s="409" t="s">
        <v>317</v>
      </c>
      <c r="BY58" s="410"/>
      <c r="BZ58" s="410"/>
      <c r="CA58" s="410"/>
      <c r="CB58" s="410"/>
      <c r="CC58" s="410"/>
      <c r="CD58" s="410"/>
      <c r="CE58" s="411"/>
      <c r="CF58" s="409" t="s">
        <v>317</v>
      </c>
      <c r="CG58" s="410"/>
      <c r="CH58" s="410"/>
      <c r="CI58" s="410"/>
      <c r="CJ58" s="410"/>
      <c r="CK58" s="410"/>
      <c r="CL58" s="410"/>
      <c r="CM58" s="411"/>
      <c r="CN58" s="409" t="s">
        <v>317</v>
      </c>
      <c r="CO58" s="410"/>
      <c r="CP58" s="410"/>
      <c r="CQ58" s="410"/>
      <c r="CR58" s="410"/>
      <c r="CS58" s="410"/>
      <c r="CT58" s="410"/>
      <c r="CU58" s="411"/>
      <c r="CV58" s="409" t="s">
        <v>317</v>
      </c>
      <c r="CW58" s="410"/>
      <c r="CX58" s="410"/>
      <c r="CY58" s="410"/>
      <c r="CZ58" s="410"/>
      <c r="DA58" s="410"/>
      <c r="DB58" s="410"/>
      <c r="DC58" s="411"/>
      <c r="DD58" s="412"/>
      <c r="DE58" s="412"/>
      <c r="DF58" s="412"/>
      <c r="DG58" s="412"/>
      <c r="DH58" s="412"/>
      <c r="DI58" s="412"/>
      <c r="DJ58" s="412"/>
      <c r="DK58" s="412"/>
      <c r="DL58" s="412"/>
      <c r="DM58" s="412"/>
      <c r="DN58" s="412"/>
      <c r="DO58" s="412"/>
      <c r="DP58" s="412"/>
      <c r="DQ58" s="412"/>
      <c r="DR58" s="412"/>
      <c r="DS58" s="412"/>
      <c r="DT58" s="412"/>
      <c r="DU58" s="412"/>
      <c r="DV58" s="412"/>
      <c r="DW58" s="412"/>
      <c r="DX58" s="412"/>
      <c r="DY58" s="412"/>
      <c r="DZ58" s="412"/>
      <c r="EA58" s="412"/>
      <c r="EB58" s="412"/>
      <c r="EC58" s="412"/>
      <c r="ED58" s="413"/>
    </row>
    <row r="59" spans="1:134" hidden="1" x14ac:dyDescent="0.2">
      <c r="A59" s="33"/>
      <c r="B59" s="33"/>
      <c r="C59" s="33"/>
      <c r="D59" s="33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</row>
    <row r="60" spans="1:134" hidden="1" x14ac:dyDescent="0.2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63"/>
      <c r="T60" s="63"/>
      <c r="U60" s="63"/>
      <c r="V60" s="63"/>
      <c r="W60" s="63"/>
      <c r="X60" s="63"/>
      <c r="Y60" s="63"/>
      <c r="Z60" s="63"/>
      <c r="AA60" s="63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</row>
    <row r="61" spans="1:134" x14ac:dyDescent="0.2">
      <c r="A61" s="24" t="s">
        <v>197</v>
      </c>
      <c r="B61" s="24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</row>
    <row r="62" spans="1:134" x14ac:dyDescent="0.2">
      <c r="A62" s="24" t="s">
        <v>198</v>
      </c>
      <c r="B62" s="24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</row>
    <row r="63" spans="1:134" s="67" customFormat="1" x14ac:dyDescent="0.2">
      <c r="BB63" s="67" t="s">
        <v>323</v>
      </c>
      <c r="BP63" s="41"/>
      <c r="BQ63" s="41"/>
      <c r="BR63" s="41"/>
      <c r="BS63" s="41"/>
      <c r="BT63" s="41"/>
      <c r="BU63" s="41"/>
      <c r="BV63" s="41"/>
      <c r="BW63" s="41"/>
    </row>
  </sheetData>
  <mergeCells count="411">
    <mergeCell ref="DF7:ED7"/>
    <mergeCell ref="DL8:ED8"/>
    <mergeCell ref="A11:BO11"/>
    <mergeCell ref="BP11:ED11"/>
    <mergeCell ref="A12:BO12"/>
    <mergeCell ref="BP12:ED12"/>
    <mergeCell ref="A21:D21"/>
    <mergeCell ref="E21:AA21"/>
    <mergeCell ref="AB21:DC21"/>
    <mergeCell ref="DD21:ED21"/>
    <mergeCell ref="A22:D22"/>
    <mergeCell ref="E22:AA22"/>
    <mergeCell ref="AB22:DC22"/>
    <mergeCell ref="DD22:ED22"/>
    <mergeCell ref="DL16:ED16"/>
    <mergeCell ref="DL17:ED17"/>
    <mergeCell ref="DM18:DN18"/>
    <mergeCell ref="DP18:DW18"/>
    <mergeCell ref="DX18:DY18"/>
    <mergeCell ref="DZ18:EA18"/>
    <mergeCell ref="CN23:DC23"/>
    <mergeCell ref="DD23:ED23"/>
    <mergeCell ref="A24:D24"/>
    <mergeCell ref="E24:AA24"/>
    <mergeCell ref="AB24:AI24"/>
    <mergeCell ref="AJ24:AQ24"/>
    <mergeCell ref="AR24:AY24"/>
    <mergeCell ref="AZ24:BG24"/>
    <mergeCell ref="BH24:BO24"/>
    <mergeCell ref="BP24:BW24"/>
    <mergeCell ref="A23:D23"/>
    <mergeCell ref="E23:AA23"/>
    <mergeCell ref="AB23:AQ23"/>
    <mergeCell ref="AR23:BG23"/>
    <mergeCell ref="BH23:BW23"/>
    <mergeCell ref="BX23:CM23"/>
    <mergeCell ref="BX24:CE24"/>
    <mergeCell ref="CF24:CM24"/>
    <mergeCell ref="CN24:CU24"/>
    <mergeCell ref="CV24:DC24"/>
    <mergeCell ref="DD24:ED24"/>
    <mergeCell ref="A25:D25"/>
    <mergeCell ref="E25:AA25"/>
    <mergeCell ref="AB25:AI25"/>
    <mergeCell ref="AJ25:AQ25"/>
    <mergeCell ref="AR25:AY25"/>
    <mergeCell ref="CV25:DC25"/>
    <mergeCell ref="DD25:ED25"/>
    <mergeCell ref="A26:D26"/>
    <mergeCell ref="E26:AA26"/>
    <mergeCell ref="AB26:AI26"/>
    <mergeCell ref="AJ26:AQ26"/>
    <mergeCell ref="AR26:AY26"/>
    <mergeCell ref="AZ26:BG26"/>
    <mergeCell ref="BH26:BO26"/>
    <mergeCell ref="BP26:BW26"/>
    <mergeCell ref="AZ25:BG25"/>
    <mergeCell ref="BH25:BO25"/>
    <mergeCell ref="BP25:BW25"/>
    <mergeCell ref="BX25:CE25"/>
    <mergeCell ref="CF25:CM25"/>
    <mergeCell ref="CN25:CU25"/>
    <mergeCell ref="BX26:CE26"/>
    <mergeCell ref="CF26:CM26"/>
    <mergeCell ref="CN26:CU26"/>
    <mergeCell ref="CV26:DC26"/>
    <mergeCell ref="DD26:ED26"/>
    <mergeCell ref="A27:D28"/>
    <mergeCell ref="E27:AA27"/>
    <mergeCell ref="AB27:AI28"/>
    <mergeCell ref="AJ27:AQ28"/>
    <mergeCell ref="AR27:AY28"/>
    <mergeCell ref="DD29:ED29"/>
    <mergeCell ref="CV27:DC28"/>
    <mergeCell ref="DD27:ED28"/>
    <mergeCell ref="E28:AA28"/>
    <mergeCell ref="A29:D29"/>
    <mergeCell ref="E29:AA29"/>
    <mergeCell ref="AB29:AI29"/>
    <mergeCell ref="AJ29:AQ29"/>
    <mergeCell ref="AR29:AY29"/>
    <mergeCell ref="AZ29:BG29"/>
    <mergeCell ref="BH29:BO29"/>
    <mergeCell ref="AZ27:BG28"/>
    <mergeCell ref="BH27:BO28"/>
    <mergeCell ref="BP27:BW28"/>
    <mergeCell ref="BX27:CE28"/>
    <mergeCell ref="CF27:CM28"/>
    <mergeCell ref="CN27:CU28"/>
    <mergeCell ref="AB30:AI31"/>
    <mergeCell ref="AJ30:AQ31"/>
    <mergeCell ref="AR30:AY31"/>
    <mergeCell ref="AZ30:BG31"/>
    <mergeCell ref="BP29:BW29"/>
    <mergeCell ref="BX29:CE29"/>
    <mergeCell ref="CF29:CM29"/>
    <mergeCell ref="CN29:CU29"/>
    <mergeCell ref="CV29:DC29"/>
    <mergeCell ref="BX32:CE33"/>
    <mergeCell ref="CF32:CM33"/>
    <mergeCell ref="CN32:CU33"/>
    <mergeCell ref="CV32:DC33"/>
    <mergeCell ref="DD32:ED33"/>
    <mergeCell ref="E33:AA33"/>
    <mergeCell ref="DD30:ED31"/>
    <mergeCell ref="E31:AA31"/>
    <mergeCell ref="A32:D33"/>
    <mergeCell ref="E32:AA32"/>
    <mergeCell ref="AB32:AI33"/>
    <mergeCell ref="AJ32:AQ33"/>
    <mergeCell ref="AR32:AY33"/>
    <mergeCell ref="AZ32:BG33"/>
    <mergeCell ref="BH32:BO33"/>
    <mergeCell ref="BP32:BW33"/>
    <mergeCell ref="BH30:BO31"/>
    <mergeCell ref="BP30:BW31"/>
    <mergeCell ref="BX30:CE31"/>
    <mergeCell ref="CF30:CM31"/>
    <mergeCell ref="CN30:CU31"/>
    <mergeCell ref="CV30:DC31"/>
    <mergeCell ref="A30:D31"/>
    <mergeCell ref="E30:AA30"/>
    <mergeCell ref="DD34:ED35"/>
    <mergeCell ref="E35:AA35"/>
    <mergeCell ref="A36:D36"/>
    <mergeCell ref="E36:AA36"/>
    <mergeCell ref="AB36:AI36"/>
    <mergeCell ref="AJ36:AQ36"/>
    <mergeCell ref="AR36:AY36"/>
    <mergeCell ref="AZ36:BG36"/>
    <mergeCell ref="BH36:BO36"/>
    <mergeCell ref="BP36:BW36"/>
    <mergeCell ref="BH34:BO35"/>
    <mergeCell ref="BP34:BW35"/>
    <mergeCell ref="BX34:CE35"/>
    <mergeCell ref="CF34:CM35"/>
    <mergeCell ref="CN34:CU35"/>
    <mergeCell ref="CV34:DC35"/>
    <mergeCell ref="A34:D35"/>
    <mergeCell ref="E34:AA34"/>
    <mergeCell ref="AB34:AI35"/>
    <mergeCell ref="AJ34:AQ35"/>
    <mergeCell ref="AR34:AY35"/>
    <mergeCell ref="AZ34:BG35"/>
    <mergeCell ref="BX36:CE36"/>
    <mergeCell ref="CF36:CM36"/>
    <mergeCell ref="AZ37:BG37"/>
    <mergeCell ref="BH37:BO37"/>
    <mergeCell ref="BP37:BW37"/>
    <mergeCell ref="CN36:CU36"/>
    <mergeCell ref="CV36:DC36"/>
    <mergeCell ref="DD36:ED36"/>
    <mergeCell ref="A37:D37"/>
    <mergeCell ref="E37:AA37"/>
    <mergeCell ref="AB37:AI37"/>
    <mergeCell ref="AJ37:AQ37"/>
    <mergeCell ref="AR37:AY37"/>
    <mergeCell ref="CV37:DC37"/>
    <mergeCell ref="DD37:ED37"/>
    <mergeCell ref="BX37:CE37"/>
    <mergeCell ref="CF37:CM37"/>
    <mergeCell ref="CN37:CU37"/>
    <mergeCell ref="BX38:CE38"/>
    <mergeCell ref="CF38:CM38"/>
    <mergeCell ref="CN38:CU38"/>
    <mergeCell ref="CV38:DC38"/>
    <mergeCell ref="DD38:ED38"/>
    <mergeCell ref="A39:D39"/>
    <mergeCell ref="E39:AA39"/>
    <mergeCell ref="AB39:AI39"/>
    <mergeCell ref="AJ39:AQ39"/>
    <mergeCell ref="AR39:AY39"/>
    <mergeCell ref="A38:D38"/>
    <mergeCell ref="E38:AA38"/>
    <mergeCell ref="AB38:AI38"/>
    <mergeCell ref="AJ38:AQ38"/>
    <mergeCell ref="AR38:AY38"/>
    <mergeCell ref="AZ38:BG38"/>
    <mergeCell ref="BH38:BO38"/>
    <mergeCell ref="BP38:BW38"/>
    <mergeCell ref="BX40:CE41"/>
    <mergeCell ref="CF40:CM41"/>
    <mergeCell ref="CN40:CU41"/>
    <mergeCell ref="CV40:DC41"/>
    <mergeCell ref="DD40:ED41"/>
    <mergeCell ref="E41:AA41"/>
    <mergeCell ref="CV39:DC39"/>
    <mergeCell ref="DD39:ED39"/>
    <mergeCell ref="A40:D41"/>
    <mergeCell ref="E40:AA40"/>
    <mergeCell ref="AB40:AI41"/>
    <mergeCell ref="AJ40:AQ41"/>
    <mergeCell ref="AR40:AY41"/>
    <mergeCell ref="AZ40:BG41"/>
    <mergeCell ref="BH40:BO41"/>
    <mergeCell ref="BP40:BW41"/>
    <mergeCell ref="AZ39:BG39"/>
    <mergeCell ref="BH39:BO39"/>
    <mergeCell ref="BP39:BW39"/>
    <mergeCell ref="BX39:CE39"/>
    <mergeCell ref="CF39:CM39"/>
    <mergeCell ref="CN39:CU39"/>
    <mergeCell ref="DD42:ED42"/>
    <mergeCell ref="A43:D43"/>
    <mergeCell ref="E43:AA43"/>
    <mergeCell ref="AB43:AI43"/>
    <mergeCell ref="AJ43:AQ43"/>
    <mergeCell ref="AR43:AY43"/>
    <mergeCell ref="AZ43:BG43"/>
    <mergeCell ref="BH43:BO43"/>
    <mergeCell ref="BP43:BW43"/>
    <mergeCell ref="BX43:CE43"/>
    <mergeCell ref="BH42:BO42"/>
    <mergeCell ref="BP42:BW42"/>
    <mergeCell ref="BX42:CE42"/>
    <mergeCell ref="CF42:CM42"/>
    <mergeCell ref="CN42:CU42"/>
    <mergeCell ref="CV42:DC42"/>
    <mergeCell ref="A42:D42"/>
    <mergeCell ref="E42:AA42"/>
    <mergeCell ref="AB42:AI42"/>
    <mergeCell ref="AJ42:AQ42"/>
    <mergeCell ref="AR42:AY42"/>
    <mergeCell ref="AZ42:BG42"/>
    <mergeCell ref="CF43:CM43"/>
    <mergeCell ref="CN43:CU43"/>
    <mergeCell ref="BH45:BO46"/>
    <mergeCell ref="BP45:BW46"/>
    <mergeCell ref="BX45:CE46"/>
    <mergeCell ref="CV43:DC43"/>
    <mergeCell ref="DD43:ED43"/>
    <mergeCell ref="A44:D44"/>
    <mergeCell ref="E44:AA44"/>
    <mergeCell ref="AB44:AI44"/>
    <mergeCell ref="AJ44:AQ44"/>
    <mergeCell ref="AR44:AY44"/>
    <mergeCell ref="AZ44:BG44"/>
    <mergeCell ref="DD44:ED44"/>
    <mergeCell ref="BH44:BO44"/>
    <mergeCell ref="BP44:BW44"/>
    <mergeCell ref="BX44:CE44"/>
    <mergeCell ref="CF44:CM44"/>
    <mergeCell ref="CN44:CU44"/>
    <mergeCell ref="CV44:DC44"/>
    <mergeCell ref="AZ47:BG47"/>
    <mergeCell ref="BH47:BO47"/>
    <mergeCell ref="BP47:BW47"/>
    <mergeCell ref="CF45:CM46"/>
    <mergeCell ref="CN45:CU46"/>
    <mergeCell ref="CV45:DC46"/>
    <mergeCell ref="DD45:ED46"/>
    <mergeCell ref="E46:AA46"/>
    <mergeCell ref="A47:D47"/>
    <mergeCell ref="E47:AA47"/>
    <mergeCell ref="AB47:AI47"/>
    <mergeCell ref="AJ47:AQ47"/>
    <mergeCell ref="AR47:AY47"/>
    <mergeCell ref="CV47:DC47"/>
    <mergeCell ref="DD47:ED47"/>
    <mergeCell ref="BX47:CE47"/>
    <mergeCell ref="CF47:CM47"/>
    <mergeCell ref="CN47:CU47"/>
    <mergeCell ref="A45:D46"/>
    <mergeCell ref="E45:AA45"/>
    <mergeCell ref="AB45:AI46"/>
    <mergeCell ref="AJ45:AQ46"/>
    <mergeCell ref="AR45:AY46"/>
    <mergeCell ref="AZ45:BG46"/>
    <mergeCell ref="DD48:ED48"/>
    <mergeCell ref="A49:D49"/>
    <mergeCell ref="E49:AA49"/>
    <mergeCell ref="AB49:AI49"/>
    <mergeCell ref="AJ49:AQ49"/>
    <mergeCell ref="AR49:AY49"/>
    <mergeCell ref="CV49:DC49"/>
    <mergeCell ref="DD49:ED49"/>
    <mergeCell ref="BX49:CE49"/>
    <mergeCell ref="CF49:CM49"/>
    <mergeCell ref="CN49:CU49"/>
    <mergeCell ref="A48:D48"/>
    <mergeCell ref="E48:AA48"/>
    <mergeCell ref="AB48:AI48"/>
    <mergeCell ref="AJ48:AQ48"/>
    <mergeCell ref="AR48:AY48"/>
    <mergeCell ref="AZ48:BG48"/>
    <mergeCell ref="BH48:BO48"/>
    <mergeCell ref="BP48:BW48"/>
    <mergeCell ref="BH50:BO50"/>
    <mergeCell ref="BP50:BW50"/>
    <mergeCell ref="AZ49:BG49"/>
    <mergeCell ref="BH49:BO49"/>
    <mergeCell ref="BP49:BW49"/>
    <mergeCell ref="BX48:CE48"/>
    <mergeCell ref="CF48:CM48"/>
    <mergeCell ref="CN48:CU48"/>
    <mergeCell ref="CV48:DC48"/>
    <mergeCell ref="AZ51:BG51"/>
    <mergeCell ref="BH51:BO51"/>
    <mergeCell ref="BP51:BW51"/>
    <mergeCell ref="BX50:CE50"/>
    <mergeCell ref="CF50:CM50"/>
    <mergeCell ref="CN50:CU50"/>
    <mergeCell ref="CV50:DC50"/>
    <mergeCell ref="DD50:ED50"/>
    <mergeCell ref="A51:D51"/>
    <mergeCell ref="E51:AA51"/>
    <mergeCell ref="AB51:AI51"/>
    <mergeCell ref="AJ51:AQ51"/>
    <mergeCell ref="AR51:AY51"/>
    <mergeCell ref="CV51:DC51"/>
    <mergeCell ref="DD51:ED51"/>
    <mergeCell ref="BX51:CE51"/>
    <mergeCell ref="CF51:CM51"/>
    <mergeCell ref="CN51:CU51"/>
    <mergeCell ref="A50:D50"/>
    <mergeCell ref="E50:AA50"/>
    <mergeCell ref="AB50:AI50"/>
    <mergeCell ref="AJ50:AQ50"/>
    <mergeCell ref="AR50:AY50"/>
    <mergeCell ref="AZ50:BG50"/>
    <mergeCell ref="DD52:ED52"/>
    <mergeCell ref="A53:D53"/>
    <mergeCell ref="E53:AA53"/>
    <mergeCell ref="AB53:AI53"/>
    <mergeCell ref="AJ53:AQ53"/>
    <mergeCell ref="AR53:AY53"/>
    <mergeCell ref="CV53:DC53"/>
    <mergeCell ref="DD53:ED53"/>
    <mergeCell ref="BX53:CE53"/>
    <mergeCell ref="CF53:CM53"/>
    <mergeCell ref="CN53:CU53"/>
    <mergeCell ref="A52:D52"/>
    <mergeCell ref="E52:AA52"/>
    <mergeCell ref="AB52:AI52"/>
    <mergeCell ref="AJ52:AQ52"/>
    <mergeCell ref="AR52:AY52"/>
    <mergeCell ref="AZ52:BG52"/>
    <mergeCell ref="BH52:BO52"/>
    <mergeCell ref="BP52:BW52"/>
    <mergeCell ref="BH54:BO54"/>
    <mergeCell ref="BP54:BW54"/>
    <mergeCell ref="AZ53:BG53"/>
    <mergeCell ref="BH53:BO53"/>
    <mergeCell ref="BP53:BW53"/>
    <mergeCell ref="BX52:CE52"/>
    <mergeCell ref="CF52:CM52"/>
    <mergeCell ref="CN52:CU52"/>
    <mergeCell ref="CV52:DC52"/>
    <mergeCell ref="AZ55:BG55"/>
    <mergeCell ref="BH55:BO55"/>
    <mergeCell ref="BP55:BW55"/>
    <mergeCell ref="BX54:CE54"/>
    <mergeCell ref="CF54:CM54"/>
    <mergeCell ref="CN54:CU54"/>
    <mergeCell ref="CV54:DC54"/>
    <mergeCell ref="DD54:ED54"/>
    <mergeCell ref="A55:D55"/>
    <mergeCell ref="E55:AA55"/>
    <mergeCell ref="AB55:AI55"/>
    <mergeCell ref="AJ55:AQ55"/>
    <mergeCell ref="AR55:AY55"/>
    <mergeCell ref="CV55:DC55"/>
    <mergeCell ref="DD55:ED55"/>
    <mergeCell ref="BX55:CE55"/>
    <mergeCell ref="CF55:CM55"/>
    <mergeCell ref="CN55:CU55"/>
    <mergeCell ref="A54:D54"/>
    <mergeCell ref="E54:AA54"/>
    <mergeCell ref="AB54:AI54"/>
    <mergeCell ref="AJ54:AQ54"/>
    <mergeCell ref="AR54:AY54"/>
    <mergeCell ref="AZ54:BG54"/>
    <mergeCell ref="BX56:CE56"/>
    <mergeCell ref="CF56:CM56"/>
    <mergeCell ref="CN56:CU56"/>
    <mergeCell ref="CV56:DC56"/>
    <mergeCell ref="DD56:ED56"/>
    <mergeCell ref="A57:D57"/>
    <mergeCell ref="E57:AA57"/>
    <mergeCell ref="AB57:AI57"/>
    <mergeCell ref="AJ57:AQ57"/>
    <mergeCell ref="AR57:AY57"/>
    <mergeCell ref="A56:D56"/>
    <mergeCell ref="E56:AA56"/>
    <mergeCell ref="AB56:AI56"/>
    <mergeCell ref="AJ56:AQ56"/>
    <mergeCell ref="AR56:AY56"/>
    <mergeCell ref="AZ56:BG56"/>
    <mergeCell ref="BH56:BO56"/>
    <mergeCell ref="BP56:BW56"/>
    <mergeCell ref="BX58:CE58"/>
    <mergeCell ref="CF58:CM58"/>
    <mergeCell ref="CN58:CU58"/>
    <mergeCell ref="CV58:DC58"/>
    <mergeCell ref="DD58:ED58"/>
    <mergeCell ref="CV57:DC57"/>
    <mergeCell ref="DD57:ED57"/>
    <mergeCell ref="A58:D58"/>
    <mergeCell ref="E58:AA58"/>
    <mergeCell ref="AB58:AI58"/>
    <mergeCell ref="AJ58:AQ58"/>
    <mergeCell ref="AR58:AY58"/>
    <mergeCell ref="AZ58:BG58"/>
    <mergeCell ref="BH58:BO58"/>
    <mergeCell ref="BP58:BW58"/>
    <mergeCell ref="AZ57:BG57"/>
    <mergeCell ref="BH57:BO57"/>
    <mergeCell ref="BP57:BW57"/>
    <mergeCell ref="BX57:CE57"/>
    <mergeCell ref="CF57:CM57"/>
    <mergeCell ref="CN57:CU57"/>
  </mergeCells>
  <printOptions horizontalCentered="1"/>
  <pageMargins left="0.31496062992125984" right="0.31496062992125984" top="0.74803149606299213" bottom="0.35433070866141736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39"/>
  <sheetViews>
    <sheetView topLeftCell="A5" zoomScaleNormal="100" zoomScaleSheetLayoutView="100" workbookViewId="0">
      <selection activeCell="BP13" sqref="BP13"/>
    </sheetView>
  </sheetViews>
  <sheetFormatPr defaultRowHeight="12.75" x14ac:dyDescent="0.2"/>
  <cols>
    <col min="1" max="23" width="1.5703125" customWidth="1"/>
    <col min="24" max="134" width="1.28515625" customWidth="1"/>
  </cols>
  <sheetData>
    <row r="1" spans="1:134" hidden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4" t="s">
        <v>199</v>
      </c>
    </row>
    <row r="2" spans="1:134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4" t="s">
        <v>21</v>
      </c>
    </row>
    <row r="3" spans="1:134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4" t="s">
        <v>76</v>
      </c>
    </row>
    <row r="4" spans="1:134" hidden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</row>
    <row r="5" spans="1:134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5" t="s">
        <v>23</v>
      </c>
    </row>
    <row r="6" spans="1:134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5" t="str">
        <f>'8 '!ED6</f>
        <v>Директор ООО "ИнвестГрадСтрой"</v>
      </c>
    </row>
    <row r="7" spans="1:134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16"/>
      <c r="DL7" s="166" t="s">
        <v>386</v>
      </c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</row>
    <row r="8" spans="1:134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7"/>
      <c r="DL8" s="151" t="s">
        <v>2</v>
      </c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</row>
    <row r="9" spans="1:134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16"/>
      <c r="DL9" s="15" t="s">
        <v>24</v>
      </c>
      <c r="DM9" s="150"/>
      <c r="DN9" s="150"/>
      <c r="DO9" s="16" t="s">
        <v>25</v>
      </c>
      <c r="DP9" s="152"/>
      <c r="DQ9" s="152"/>
      <c r="DR9" s="152"/>
      <c r="DS9" s="152"/>
      <c r="DT9" s="152"/>
      <c r="DU9" s="152"/>
      <c r="DV9" s="152"/>
      <c r="DW9" s="152"/>
      <c r="DX9" s="153" t="s">
        <v>3</v>
      </c>
      <c r="DY9" s="153"/>
      <c r="DZ9" s="150"/>
      <c r="EA9" s="150"/>
      <c r="EB9" s="16" t="s">
        <v>4</v>
      </c>
      <c r="EC9" s="16"/>
      <c r="ED9" s="16"/>
    </row>
    <row r="10" spans="1:134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16"/>
      <c r="DL10" s="15"/>
      <c r="DM10" s="15"/>
      <c r="DN10" s="15"/>
      <c r="DO10" s="49"/>
      <c r="DP10" s="49"/>
      <c r="DQ10" s="49"/>
      <c r="DR10" s="49"/>
      <c r="DS10" s="49"/>
      <c r="DT10" s="49" t="s">
        <v>69</v>
      </c>
      <c r="DU10" s="49"/>
      <c r="DV10" s="49"/>
      <c r="DW10" s="49"/>
      <c r="DX10" s="49"/>
      <c r="DY10" s="49"/>
      <c r="DZ10" s="49"/>
      <c r="EA10" s="49"/>
      <c r="EB10" s="49"/>
      <c r="EC10" s="49"/>
      <c r="ED10" s="49"/>
    </row>
    <row r="11" spans="1:134" ht="15.75" x14ac:dyDescent="0.25">
      <c r="A11" s="514" t="s">
        <v>382</v>
      </c>
      <c r="B11" s="514"/>
      <c r="C11" s="514"/>
      <c r="D11" s="514"/>
      <c r="E11" s="514"/>
      <c r="F11" s="514"/>
      <c r="G11" s="514"/>
      <c r="H11" s="514"/>
      <c r="I11" s="514"/>
      <c r="J11" s="514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4"/>
      <c r="V11" s="514"/>
      <c r="W11" s="514"/>
      <c r="X11" s="514"/>
      <c r="Y11" s="514"/>
      <c r="Z11" s="514"/>
      <c r="AA11" s="514"/>
      <c r="AB11" s="514"/>
      <c r="AC11" s="514"/>
      <c r="AD11" s="514"/>
      <c r="AE11" s="514"/>
      <c r="AF11" s="514"/>
      <c r="AG11" s="514"/>
      <c r="AH11" s="514"/>
      <c r="AI11" s="514"/>
      <c r="AJ11" s="514"/>
      <c r="AK11" s="514"/>
      <c r="AL11" s="514"/>
      <c r="AM11" s="514"/>
      <c r="AN11" s="514"/>
      <c r="AO11" s="514"/>
      <c r="AP11" s="514"/>
      <c r="AQ11" s="514"/>
      <c r="AR11" s="514"/>
      <c r="AS11" s="514"/>
      <c r="AT11" s="514"/>
      <c r="AU11" s="514"/>
      <c r="AV11" s="514"/>
      <c r="AW11" s="514"/>
      <c r="AX11" s="514"/>
      <c r="AY11" s="514"/>
      <c r="AZ11" s="514"/>
      <c r="BA11" s="514"/>
      <c r="BB11" s="514"/>
      <c r="BC11" s="514"/>
      <c r="BD11" s="514"/>
      <c r="BE11" s="514"/>
      <c r="BF11" s="514"/>
      <c r="BG11" s="514"/>
      <c r="BH11" s="514"/>
      <c r="BI11" s="514"/>
      <c r="BJ11" s="514"/>
      <c r="BK11" s="514"/>
      <c r="BL11" s="514"/>
      <c r="BM11" s="514"/>
      <c r="BN11" s="514"/>
      <c r="BO11" s="514"/>
      <c r="BP11" s="514"/>
      <c r="BQ11" s="514"/>
      <c r="BR11" s="514"/>
      <c r="BS11" s="514"/>
      <c r="BT11" s="514"/>
      <c r="BU11" s="514"/>
      <c r="BV11" s="514"/>
      <c r="BW11" s="514"/>
      <c r="BX11" s="514"/>
      <c r="BY11" s="514"/>
      <c r="BZ11" s="514"/>
      <c r="CA11" s="514"/>
      <c r="CB11" s="514"/>
      <c r="CC11" s="514"/>
      <c r="CD11" s="514"/>
      <c r="CE11" s="514"/>
      <c r="CF11" s="514"/>
      <c r="CG11" s="514"/>
      <c r="CH11" s="514"/>
      <c r="CI11" s="514"/>
      <c r="CJ11" s="514"/>
      <c r="CK11" s="514"/>
      <c r="CL11" s="514"/>
      <c r="CM11" s="514"/>
      <c r="CN11" s="514"/>
      <c r="CO11" s="514"/>
      <c r="CP11" s="514"/>
      <c r="CQ11" s="514"/>
      <c r="CR11" s="514"/>
      <c r="CS11" s="514"/>
      <c r="CT11" s="514"/>
      <c r="CU11" s="514"/>
      <c r="CV11" s="514"/>
      <c r="CW11" s="514"/>
      <c r="CX11" s="514"/>
      <c r="CY11" s="514"/>
      <c r="CZ11" s="514"/>
      <c r="DA11" s="514"/>
      <c r="DB11" s="514"/>
      <c r="DC11" s="514"/>
      <c r="DD11" s="514"/>
      <c r="DE11" s="514"/>
      <c r="DF11" s="514"/>
      <c r="DG11" s="514"/>
      <c r="DH11" s="514"/>
      <c r="DI11" s="514"/>
      <c r="DJ11" s="514"/>
      <c r="DK11" s="514"/>
      <c r="DL11" s="514"/>
      <c r="DM11" s="514"/>
      <c r="DN11" s="514"/>
      <c r="DO11" s="514"/>
      <c r="DP11" s="514"/>
      <c r="DQ11" s="514"/>
      <c r="DR11" s="514"/>
      <c r="DS11" s="514"/>
      <c r="DT11" s="514"/>
      <c r="DU11" s="514"/>
      <c r="DV11" s="514"/>
      <c r="DW11" s="514"/>
      <c r="DX11" s="514"/>
      <c r="DY11" s="514"/>
      <c r="DZ11" s="514"/>
      <c r="EA11" s="514"/>
      <c r="EB11" s="514"/>
      <c r="EC11" s="514"/>
      <c r="ED11" s="514"/>
    </row>
    <row r="12" spans="1:134" ht="15.75" x14ac:dyDescent="0.25">
      <c r="A12" s="511" t="s">
        <v>67</v>
      </c>
      <c r="B12" s="511"/>
      <c r="C12" s="511"/>
      <c r="D12" s="511"/>
      <c r="E12" s="511"/>
      <c r="F12" s="511"/>
      <c r="G12" s="511"/>
      <c r="H12" s="511"/>
      <c r="I12" s="511"/>
      <c r="J12" s="511"/>
      <c r="K12" s="511"/>
      <c r="L12" s="511"/>
      <c r="M12" s="511"/>
      <c r="N12" s="511"/>
      <c r="O12" s="511"/>
      <c r="P12" s="511"/>
      <c r="Q12" s="511"/>
      <c r="R12" s="511"/>
      <c r="S12" s="511"/>
      <c r="T12" s="511"/>
      <c r="U12" s="511"/>
      <c r="V12" s="511"/>
      <c r="W12" s="511"/>
      <c r="X12" s="511"/>
      <c r="Y12" s="511"/>
      <c r="Z12" s="511"/>
      <c r="AA12" s="511"/>
      <c r="AB12" s="511"/>
      <c r="AC12" s="511"/>
      <c r="AD12" s="511"/>
      <c r="AE12" s="511"/>
      <c r="AF12" s="511"/>
      <c r="AG12" s="511"/>
      <c r="AH12" s="511"/>
      <c r="AI12" s="511"/>
      <c r="AJ12" s="511"/>
      <c r="AK12" s="511"/>
      <c r="AL12" s="511"/>
      <c r="AM12" s="511"/>
      <c r="AN12" s="511"/>
      <c r="AO12" s="511"/>
      <c r="AP12" s="511"/>
      <c r="AQ12" s="511"/>
      <c r="AR12" s="511"/>
      <c r="AS12" s="511"/>
      <c r="AT12" s="511"/>
      <c r="AU12" s="511"/>
      <c r="AV12" s="511"/>
      <c r="AW12" s="511"/>
      <c r="AX12" s="511"/>
      <c r="AY12" s="511"/>
      <c r="AZ12" s="511"/>
      <c r="BA12" s="511"/>
      <c r="BB12" s="511"/>
      <c r="BC12" s="511"/>
      <c r="BD12" s="511"/>
      <c r="BE12" s="511"/>
      <c r="BF12" s="511"/>
      <c r="BG12" s="511"/>
      <c r="BH12" s="511"/>
      <c r="BI12" s="511"/>
      <c r="BJ12" s="511"/>
      <c r="BK12" s="511"/>
      <c r="BL12" s="511"/>
      <c r="BM12" s="511"/>
      <c r="BN12" s="511"/>
      <c r="BO12" s="511"/>
      <c r="BP12" s="512" t="s">
        <v>387</v>
      </c>
      <c r="BQ12" s="512"/>
      <c r="BR12" s="512"/>
      <c r="BS12" s="512"/>
      <c r="BT12" s="512"/>
      <c r="BU12" s="512"/>
      <c r="BV12" s="512"/>
      <c r="BW12" s="512"/>
      <c r="BX12" s="512"/>
      <c r="BY12" s="512"/>
      <c r="BZ12" s="512"/>
      <c r="CA12" s="512"/>
      <c r="CB12" s="512"/>
      <c r="CC12" s="512"/>
      <c r="CD12" s="512"/>
      <c r="CE12" s="512"/>
      <c r="CF12" s="512"/>
      <c r="CG12" s="512"/>
      <c r="CH12" s="512"/>
      <c r="CI12" s="512"/>
      <c r="CJ12" s="512"/>
      <c r="CK12" s="512"/>
      <c r="CL12" s="512"/>
      <c r="CM12" s="512"/>
      <c r="CN12" s="512"/>
      <c r="CO12" s="512"/>
      <c r="CP12" s="512"/>
      <c r="CQ12" s="512"/>
      <c r="CR12" s="512"/>
      <c r="CS12" s="512"/>
      <c r="CT12" s="512"/>
      <c r="CU12" s="512"/>
      <c r="CV12" s="512"/>
      <c r="CW12" s="512"/>
      <c r="CX12" s="512"/>
      <c r="CY12" s="512"/>
      <c r="CZ12" s="512"/>
      <c r="DA12" s="512"/>
      <c r="DB12" s="512"/>
      <c r="DC12" s="512"/>
      <c r="DD12" s="512"/>
      <c r="DE12" s="512"/>
      <c r="DF12" s="512"/>
      <c r="DG12" s="512"/>
      <c r="DH12" s="512"/>
      <c r="DI12" s="512"/>
      <c r="DJ12" s="512"/>
      <c r="DK12" s="512"/>
      <c r="DL12" s="512"/>
      <c r="DM12" s="512"/>
      <c r="DN12" s="512"/>
      <c r="DO12" s="512"/>
      <c r="DP12" s="512"/>
      <c r="DQ12" s="512"/>
      <c r="DR12" s="512"/>
      <c r="DS12" s="512"/>
      <c r="DT12" s="512"/>
      <c r="DU12" s="512"/>
      <c r="DV12" s="512"/>
      <c r="DW12" s="512"/>
      <c r="DX12" s="512"/>
      <c r="DY12" s="512"/>
      <c r="DZ12" s="512"/>
      <c r="EA12" s="512"/>
      <c r="EB12" s="512"/>
      <c r="EC12" s="512"/>
      <c r="ED12" s="512"/>
    </row>
    <row r="13" spans="1:134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idden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0" t="s">
        <v>23</v>
      </c>
    </row>
    <row r="15" spans="1:134" hidden="1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0" t="s">
        <v>315</v>
      </c>
    </row>
    <row r="16" spans="1:134" hidden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487" t="s">
        <v>316</v>
      </c>
      <c r="DM16" s="487"/>
      <c r="DN16" s="487"/>
      <c r="DO16" s="487"/>
      <c r="DP16" s="487"/>
      <c r="DQ16" s="487"/>
      <c r="DR16" s="487"/>
      <c r="DS16" s="487"/>
      <c r="DT16" s="487"/>
      <c r="DU16" s="487"/>
      <c r="DV16" s="487"/>
      <c r="DW16" s="487"/>
      <c r="DX16" s="487"/>
      <c r="DY16" s="487"/>
      <c r="DZ16" s="487"/>
      <c r="EA16" s="487"/>
      <c r="EB16" s="487"/>
      <c r="EC16" s="487"/>
      <c r="ED16" s="487"/>
    </row>
    <row r="17" spans="1:134" hidden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513" t="s">
        <v>2</v>
      </c>
      <c r="DM17" s="513"/>
      <c r="DN17" s="513"/>
      <c r="DO17" s="513"/>
      <c r="DP17" s="513"/>
      <c r="DQ17" s="513"/>
      <c r="DR17" s="513"/>
      <c r="DS17" s="513"/>
      <c r="DT17" s="513"/>
      <c r="DU17" s="513"/>
      <c r="DV17" s="513"/>
      <c r="DW17" s="513"/>
      <c r="DX17" s="513"/>
      <c r="DY17" s="513"/>
      <c r="DZ17" s="513"/>
      <c r="EA17" s="513"/>
      <c r="EB17" s="513"/>
      <c r="EC17" s="513"/>
      <c r="ED17" s="513"/>
    </row>
    <row r="18" spans="1:134" hidden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0" t="s">
        <v>24</v>
      </c>
      <c r="DM18" s="489"/>
      <c r="DN18" s="489"/>
      <c r="DO18" s="31" t="s">
        <v>25</v>
      </c>
      <c r="DP18" s="490"/>
      <c r="DQ18" s="490"/>
      <c r="DR18" s="490"/>
      <c r="DS18" s="490"/>
      <c r="DT18" s="490"/>
      <c r="DU18" s="490"/>
      <c r="DV18" s="490"/>
      <c r="DW18" s="490"/>
      <c r="DX18" s="491" t="s">
        <v>3</v>
      </c>
      <c r="DY18" s="491"/>
      <c r="DZ18" s="489"/>
      <c r="EA18" s="489"/>
      <c r="EB18" s="31" t="s">
        <v>4</v>
      </c>
      <c r="EC18" s="31"/>
      <c r="ED18" s="31"/>
    </row>
    <row r="19" spans="1:134" hidden="1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0" t="s">
        <v>69</v>
      </c>
    </row>
    <row r="20" spans="1:134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</row>
    <row r="21" spans="1:134" x14ac:dyDescent="0.2">
      <c r="A21" s="102" t="s">
        <v>200</v>
      </c>
      <c r="B21" s="102"/>
      <c r="C21" s="102"/>
      <c r="D21" s="102" t="s">
        <v>201</v>
      </c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96" t="s">
        <v>202</v>
      </c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8"/>
      <c r="CB21" s="96" t="s">
        <v>203</v>
      </c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97"/>
      <c r="DJ21" s="97"/>
      <c r="DK21" s="97"/>
      <c r="DL21" s="97"/>
      <c r="DM21" s="97"/>
      <c r="DN21" s="97"/>
      <c r="DO21" s="97"/>
      <c r="DP21" s="97"/>
      <c r="DQ21" s="97"/>
      <c r="DR21" s="97"/>
      <c r="DS21" s="97"/>
      <c r="DT21" s="97"/>
      <c r="DU21" s="97"/>
      <c r="DV21" s="97"/>
      <c r="DW21" s="97"/>
      <c r="DX21" s="97"/>
      <c r="DY21" s="97"/>
      <c r="DZ21" s="97"/>
      <c r="EA21" s="97"/>
      <c r="EB21" s="97"/>
      <c r="EC21" s="97"/>
      <c r="ED21" s="98"/>
    </row>
    <row r="22" spans="1:134" x14ac:dyDescent="0.2">
      <c r="A22" s="71" t="s">
        <v>204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96" t="s">
        <v>147</v>
      </c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8"/>
      <c r="AZ22" s="507" t="s">
        <v>57</v>
      </c>
      <c r="BA22" s="508"/>
      <c r="BB22" s="508"/>
      <c r="BC22" s="508"/>
      <c r="BD22" s="508"/>
      <c r="BE22" s="508"/>
      <c r="BF22" s="508"/>
      <c r="BG22" s="508"/>
      <c r="BH22" s="508"/>
      <c r="BI22" s="508"/>
      <c r="BJ22" s="508"/>
      <c r="BK22" s="508"/>
      <c r="BL22" s="508"/>
      <c r="BM22" s="508"/>
      <c r="BN22" s="508"/>
      <c r="BO22" s="508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8"/>
      <c r="CB22" s="96" t="s">
        <v>147</v>
      </c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8"/>
      <c r="DC22" s="96" t="s">
        <v>57</v>
      </c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97"/>
      <c r="DU22" s="97"/>
      <c r="DV22" s="97"/>
      <c r="DW22" s="97"/>
      <c r="DX22" s="97"/>
      <c r="DY22" s="97"/>
      <c r="DZ22" s="97"/>
      <c r="EA22" s="97"/>
      <c r="EB22" s="97"/>
      <c r="EC22" s="97"/>
      <c r="ED22" s="98"/>
    </row>
    <row r="23" spans="1:134" x14ac:dyDescent="0.2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96" t="s">
        <v>205</v>
      </c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8"/>
      <c r="AZ23" s="507" t="s">
        <v>206</v>
      </c>
      <c r="BA23" s="508"/>
      <c r="BB23" s="508"/>
      <c r="BC23" s="508"/>
      <c r="BD23" s="508"/>
      <c r="BE23" s="508"/>
      <c r="BF23" s="508"/>
      <c r="BG23" s="508"/>
      <c r="BH23" s="508"/>
      <c r="BI23" s="508"/>
      <c r="BJ23" s="508"/>
      <c r="BK23" s="508"/>
      <c r="BL23" s="508"/>
      <c r="BM23" s="508"/>
      <c r="BN23" s="508"/>
      <c r="BO23" s="508"/>
      <c r="BP23" s="509" t="s">
        <v>207</v>
      </c>
      <c r="BQ23" s="509"/>
      <c r="BR23" s="509"/>
      <c r="BS23" s="509"/>
      <c r="BT23" s="509"/>
      <c r="BU23" s="509"/>
      <c r="BV23" s="509"/>
      <c r="BW23" s="509"/>
      <c r="BX23" s="509"/>
      <c r="BY23" s="509"/>
      <c r="BZ23" s="509"/>
      <c r="CA23" s="510"/>
      <c r="CB23" s="96" t="s">
        <v>205</v>
      </c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8"/>
      <c r="DC23" s="96" t="s">
        <v>205</v>
      </c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8"/>
    </row>
    <row r="24" spans="1:134" x14ac:dyDescent="0.2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 t="s">
        <v>30</v>
      </c>
      <c r="Y24" s="71"/>
      <c r="Z24" s="71"/>
      <c r="AA24" s="71"/>
      <c r="AB24" s="71"/>
      <c r="AC24" s="71" t="s">
        <v>31</v>
      </c>
      <c r="AD24" s="71"/>
      <c r="AE24" s="71"/>
      <c r="AF24" s="71"/>
      <c r="AG24" s="71"/>
      <c r="AH24" s="71" t="s">
        <v>75</v>
      </c>
      <c r="AI24" s="71"/>
      <c r="AJ24" s="71"/>
      <c r="AK24" s="71"/>
      <c r="AL24" s="71"/>
      <c r="AM24" s="71"/>
      <c r="AN24" s="71" t="s">
        <v>35</v>
      </c>
      <c r="AO24" s="71"/>
      <c r="AP24" s="71"/>
      <c r="AQ24" s="71"/>
      <c r="AR24" s="71"/>
      <c r="AS24" s="71"/>
      <c r="AT24" s="71" t="s">
        <v>383</v>
      </c>
      <c r="AU24" s="71"/>
      <c r="AV24" s="71"/>
      <c r="AW24" s="71"/>
      <c r="AX24" s="71"/>
      <c r="AY24" s="71"/>
      <c r="AZ24" s="71" t="s">
        <v>30</v>
      </c>
      <c r="BA24" s="71"/>
      <c r="BB24" s="71"/>
      <c r="BC24" s="71"/>
      <c r="BD24" s="71"/>
      <c r="BE24" s="71" t="s">
        <v>31</v>
      </c>
      <c r="BF24" s="71"/>
      <c r="BG24" s="71"/>
      <c r="BH24" s="71"/>
      <c r="BI24" s="71"/>
      <c r="BJ24" s="506" t="s">
        <v>75</v>
      </c>
      <c r="BK24" s="506"/>
      <c r="BL24" s="506"/>
      <c r="BM24" s="506"/>
      <c r="BN24" s="506"/>
      <c r="BO24" s="506"/>
      <c r="BP24" s="71" t="s">
        <v>35</v>
      </c>
      <c r="BQ24" s="71"/>
      <c r="BR24" s="71"/>
      <c r="BS24" s="71"/>
      <c r="BT24" s="71"/>
      <c r="BU24" s="71"/>
      <c r="BV24" s="71" t="s">
        <v>383</v>
      </c>
      <c r="BW24" s="71"/>
      <c r="BX24" s="71"/>
      <c r="BY24" s="71"/>
      <c r="BZ24" s="71"/>
      <c r="CA24" s="71"/>
      <c r="CB24" s="506" t="s">
        <v>30</v>
      </c>
      <c r="CC24" s="506"/>
      <c r="CD24" s="506"/>
      <c r="CE24" s="506"/>
      <c r="CF24" s="506"/>
      <c r="CG24" s="506" t="s">
        <v>31</v>
      </c>
      <c r="CH24" s="506"/>
      <c r="CI24" s="506"/>
      <c r="CJ24" s="506"/>
      <c r="CK24" s="506"/>
      <c r="CL24" s="506" t="s">
        <v>75</v>
      </c>
      <c r="CM24" s="506"/>
      <c r="CN24" s="506"/>
      <c r="CO24" s="506"/>
      <c r="CP24" s="506"/>
      <c r="CQ24" s="506" t="s">
        <v>35</v>
      </c>
      <c r="CR24" s="506"/>
      <c r="CS24" s="506"/>
      <c r="CT24" s="506"/>
      <c r="CU24" s="506"/>
      <c r="CV24" s="506"/>
      <c r="CW24" s="506" t="s">
        <v>383</v>
      </c>
      <c r="CX24" s="506"/>
      <c r="CY24" s="506"/>
      <c r="CZ24" s="506"/>
      <c r="DA24" s="506"/>
      <c r="DB24" s="506"/>
      <c r="DC24" s="506" t="s">
        <v>30</v>
      </c>
      <c r="DD24" s="506"/>
      <c r="DE24" s="506"/>
      <c r="DF24" s="506"/>
      <c r="DG24" s="506"/>
      <c r="DH24" s="506" t="s">
        <v>31</v>
      </c>
      <c r="DI24" s="506"/>
      <c r="DJ24" s="506"/>
      <c r="DK24" s="506"/>
      <c r="DL24" s="506"/>
      <c r="DM24" s="71" t="s">
        <v>75</v>
      </c>
      <c r="DN24" s="71"/>
      <c r="DO24" s="71"/>
      <c r="DP24" s="71"/>
      <c r="DQ24" s="71"/>
      <c r="DR24" s="71"/>
      <c r="DS24" s="71" t="s">
        <v>35</v>
      </c>
      <c r="DT24" s="71"/>
      <c r="DU24" s="71"/>
      <c r="DV24" s="71"/>
      <c r="DW24" s="71"/>
      <c r="DX24" s="71"/>
      <c r="DY24" s="71" t="s">
        <v>383</v>
      </c>
      <c r="DZ24" s="71"/>
      <c r="EA24" s="71"/>
      <c r="EB24" s="71"/>
      <c r="EC24" s="71"/>
      <c r="ED24" s="71"/>
    </row>
    <row r="25" spans="1:134" x14ac:dyDescent="0.2">
      <c r="A25" s="500" t="s">
        <v>0</v>
      </c>
      <c r="B25" s="500"/>
      <c r="C25" s="500"/>
      <c r="D25" s="503" t="s">
        <v>1</v>
      </c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  <c r="Q25" s="504"/>
      <c r="R25" s="504"/>
      <c r="S25" s="504"/>
      <c r="T25" s="504"/>
      <c r="U25" s="504"/>
      <c r="V25" s="504"/>
      <c r="W25" s="505"/>
      <c r="X25" s="503" t="s">
        <v>208</v>
      </c>
      <c r="Y25" s="504"/>
      <c r="Z25" s="504"/>
      <c r="AA25" s="504"/>
      <c r="AB25" s="505"/>
      <c r="AC25" s="503" t="s">
        <v>209</v>
      </c>
      <c r="AD25" s="504"/>
      <c r="AE25" s="504"/>
      <c r="AF25" s="504"/>
      <c r="AG25" s="505"/>
      <c r="AH25" s="503" t="s">
        <v>210</v>
      </c>
      <c r="AI25" s="504"/>
      <c r="AJ25" s="504"/>
      <c r="AK25" s="504"/>
      <c r="AL25" s="504"/>
      <c r="AM25" s="505"/>
      <c r="AN25" s="503" t="s">
        <v>211</v>
      </c>
      <c r="AO25" s="504"/>
      <c r="AP25" s="504"/>
      <c r="AQ25" s="504"/>
      <c r="AR25" s="504"/>
      <c r="AS25" s="505"/>
      <c r="AT25" s="503" t="s">
        <v>212</v>
      </c>
      <c r="AU25" s="504"/>
      <c r="AV25" s="504"/>
      <c r="AW25" s="504"/>
      <c r="AX25" s="504"/>
      <c r="AY25" s="505"/>
      <c r="AZ25" s="503" t="s">
        <v>213</v>
      </c>
      <c r="BA25" s="504"/>
      <c r="BB25" s="504"/>
      <c r="BC25" s="504"/>
      <c r="BD25" s="505"/>
      <c r="BE25" s="503" t="s">
        <v>214</v>
      </c>
      <c r="BF25" s="504"/>
      <c r="BG25" s="504"/>
      <c r="BH25" s="504"/>
      <c r="BI25" s="505"/>
      <c r="BJ25" s="503" t="s">
        <v>215</v>
      </c>
      <c r="BK25" s="504"/>
      <c r="BL25" s="504"/>
      <c r="BM25" s="504"/>
      <c r="BN25" s="504"/>
      <c r="BO25" s="505"/>
      <c r="BP25" s="503" t="s">
        <v>216</v>
      </c>
      <c r="BQ25" s="504"/>
      <c r="BR25" s="504"/>
      <c r="BS25" s="504"/>
      <c r="BT25" s="504"/>
      <c r="BU25" s="505"/>
      <c r="BV25" s="503" t="s">
        <v>217</v>
      </c>
      <c r="BW25" s="504"/>
      <c r="BX25" s="504"/>
      <c r="BY25" s="504"/>
      <c r="BZ25" s="504"/>
      <c r="CA25" s="505"/>
      <c r="CB25" s="503" t="s">
        <v>218</v>
      </c>
      <c r="CC25" s="504"/>
      <c r="CD25" s="504"/>
      <c r="CE25" s="504"/>
      <c r="CF25" s="505"/>
      <c r="CG25" s="503" t="s">
        <v>219</v>
      </c>
      <c r="CH25" s="504"/>
      <c r="CI25" s="504"/>
      <c r="CJ25" s="504"/>
      <c r="CK25" s="505"/>
      <c r="CL25" s="503" t="s">
        <v>220</v>
      </c>
      <c r="CM25" s="504"/>
      <c r="CN25" s="504"/>
      <c r="CO25" s="504"/>
      <c r="CP25" s="505"/>
      <c r="CQ25" s="503" t="s">
        <v>221</v>
      </c>
      <c r="CR25" s="504"/>
      <c r="CS25" s="504"/>
      <c r="CT25" s="504"/>
      <c r="CU25" s="504"/>
      <c r="CV25" s="505"/>
      <c r="CW25" s="503" t="s">
        <v>222</v>
      </c>
      <c r="CX25" s="504"/>
      <c r="CY25" s="504"/>
      <c r="CZ25" s="504"/>
      <c r="DA25" s="504"/>
      <c r="DB25" s="505"/>
      <c r="DC25" s="503" t="s">
        <v>223</v>
      </c>
      <c r="DD25" s="504"/>
      <c r="DE25" s="504"/>
      <c r="DF25" s="504"/>
      <c r="DG25" s="505"/>
      <c r="DH25" s="503" t="s">
        <v>224</v>
      </c>
      <c r="DI25" s="504"/>
      <c r="DJ25" s="504"/>
      <c r="DK25" s="504"/>
      <c r="DL25" s="505"/>
      <c r="DM25" s="503" t="s">
        <v>3</v>
      </c>
      <c r="DN25" s="504"/>
      <c r="DO25" s="504"/>
      <c r="DP25" s="504"/>
      <c r="DQ25" s="504"/>
      <c r="DR25" s="505"/>
      <c r="DS25" s="503" t="s">
        <v>225</v>
      </c>
      <c r="DT25" s="504"/>
      <c r="DU25" s="504"/>
      <c r="DV25" s="504"/>
      <c r="DW25" s="504"/>
      <c r="DX25" s="505"/>
      <c r="DY25" s="503" t="s">
        <v>226</v>
      </c>
      <c r="DZ25" s="504"/>
      <c r="EA25" s="504"/>
      <c r="EB25" s="504"/>
      <c r="EC25" s="504"/>
      <c r="ED25" s="505"/>
    </row>
    <row r="26" spans="1:134" x14ac:dyDescent="0.2">
      <c r="A26" s="500" t="s">
        <v>0</v>
      </c>
      <c r="B26" s="500"/>
      <c r="C26" s="500"/>
      <c r="D26" s="501" t="s">
        <v>374</v>
      </c>
      <c r="E26" s="501"/>
      <c r="F26" s="501"/>
      <c r="G26" s="501"/>
      <c r="H26" s="501"/>
      <c r="I26" s="501"/>
      <c r="J26" s="501"/>
      <c r="K26" s="501"/>
      <c r="L26" s="501"/>
      <c r="M26" s="501"/>
      <c r="N26" s="501"/>
      <c r="O26" s="501"/>
      <c r="P26" s="501"/>
      <c r="Q26" s="501"/>
      <c r="R26" s="501"/>
      <c r="S26" s="501"/>
      <c r="T26" s="501"/>
      <c r="U26" s="501"/>
      <c r="V26" s="501"/>
      <c r="W26" s="501"/>
      <c r="X26" s="502">
        <v>0</v>
      </c>
      <c r="Y26" s="502"/>
      <c r="Z26" s="502"/>
      <c r="AA26" s="502"/>
      <c r="AB26" s="502"/>
      <c r="AC26" s="502">
        <v>0</v>
      </c>
      <c r="AD26" s="502"/>
      <c r="AE26" s="502"/>
      <c r="AF26" s="502"/>
      <c r="AG26" s="502"/>
      <c r="AH26" s="502">
        <v>0</v>
      </c>
      <c r="AI26" s="502"/>
      <c r="AJ26" s="502"/>
      <c r="AK26" s="502"/>
      <c r="AL26" s="502"/>
      <c r="AM26" s="502"/>
      <c r="AN26" s="502">
        <v>2</v>
      </c>
      <c r="AO26" s="502"/>
      <c r="AP26" s="502"/>
      <c r="AQ26" s="502"/>
      <c r="AR26" s="502"/>
      <c r="AS26" s="502"/>
      <c r="AT26" s="502">
        <f>AN26</f>
        <v>2</v>
      </c>
      <c r="AU26" s="502"/>
      <c r="AV26" s="502"/>
      <c r="AW26" s="502"/>
      <c r="AX26" s="502"/>
      <c r="AY26" s="502"/>
      <c r="AZ26" s="502">
        <v>0</v>
      </c>
      <c r="BA26" s="502"/>
      <c r="BB26" s="502"/>
      <c r="BC26" s="502"/>
      <c r="BD26" s="502"/>
      <c r="BE26" s="502">
        <v>0</v>
      </c>
      <c r="BF26" s="502"/>
      <c r="BG26" s="502"/>
      <c r="BH26" s="502"/>
      <c r="BI26" s="502"/>
      <c r="BJ26" s="502">
        <v>0</v>
      </c>
      <c r="BK26" s="502"/>
      <c r="BL26" s="502"/>
      <c r="BM26" s="502"/>
      <c r="BN26" s="502"/>
      <c r="BO26" s="502"/>
      <c r="BP26" s="502">
        <v>0</v>
      </c>
      <c r="BQ26" s="502"/>
      <c r="BR26" s="502"/>
      <c r="BS26" s="502"/>
      <c r="BT26" s="502"/>
      <c r="BU26" s="502"/>
      <c r="BV26" s="502">
        <v>0</v>
      </c>
      <c r="BW26" s="502"/>
      <c r="BX26" s="502"/>
      <c r="BY26" s="502"/>
      <c r="BZ26" s="502"/>
      <c r="CA26" s="502"/>
      <c r="CB26" s="502">
        <v>0</v>
      </c>
      <c r="CC26" s="502"/>
      <c r="CD26" s="502"/>
      <c r="CE26" s="502"/>
      <c r="CF26" s="502"/>
      <c r="CG26" s="502">
        <v>0</v>
      </c>
      <c r="CH26" s="502"/>
      <c r="CI26" s="502"/>
      <c r="CJ26" s="502"/>
      <c r="CK26" s="502"/>
      <c r="CL26" s="502">
        <v>0</v>
      </c>
      <c r="CM26" s="502"/>
      <c r="CN26" s="502"/>
      <c r="CO26" s="502"/>
      <c r="CP26" s="502"/>
      <c r="CQ26" s="502">
        <f>AN26</f>
        <v>2</v>
      </c>
      <c r="CR26" s="502"/>
      <c r="CS26" s="502"/>
      <c r="CT26" s="502"/>
      <c r="CU26" s="502"/>
      <c r="CV26" s="502"/>
      <c r="CW26" s="502">
        <f>CQ26</f>
        <v>2</v>
      </c>
      <c r="CX26" s="502"/>
      <c r="CY26" s="502"/>
      <c r="CZ26" s="502"/>
      <c r="DA26" s="502"/>
      <c r="DB26" s="502"/>
      <c r="DC26" s="502">
        <v>0</v>
      </c>
      <c r="DD26" s="502"/>
      <c r="DE26" s="502"/>
      <c r="DF26" s="502"/>
      <c r="DG26" s="502"/>
      <c r="DH26" s="502">
        <v>0</v>
      </c>
      <c r="DI26" s="502"/>
      <c r="DJ26" s="502"/>
      <c r="DK26" s="502"/>
      <c r="DL26" s="502"/>
      <c r="DM26" s="502">
        <v>0</v>
      </c>
      <c r="DN26" s="502"/>
      <c r="DO26" s="502"/>
      <c r="DP26" s="502"/>
      <c r="DQ26" s="502"/>
      <c r="DR26" s="502"/>
      <c r="DS26" s="502">
        <v>0</v>
      </c>
      <c r="DT26" s="502"/>
      <c r="DU26" s="502"/>
      <c r="DV26" s="502"/>
      <c r="DW26" s="502"/>
      <c r="DX26" s="502"/>
      <c r="DY26" s="502">
        <v>0</v>
      </c>
      <c r="DZ26" s="502"/>
      <c r="EA26" s="502"/>
      <c r="EB26" s="502"/>
      <c r="EC26" s="502"/>
      <c r="ED26" s="502"/>
    </row>
    <row r="27" spans="1:134" x14ac:dyDescent="0.2">
      <c r="A27" s="500" t="s">
        <v>1</v>
      </c>
      <c r="B27" s="500"/>
      <c r="C27" s="500"/>
      <c r="D27" s="501" t="s">
        <v>375</v>
      </c>
      <c r="E27" s="501"/>
      <c r="F27" s="501"/>
      <c r="G27" s="501"/>
      <c r="H27" s="501"/>
      <c r="I27" s="501"/>
      <c r="J27" s="501"/>
      <c r="K27" s="501"/>
      <c r="L27" s="501"/>
      <c r="M27" s="501"/>
      <c r="N27" s="501"/>
      <c r="O27" s="501"/>
      <c r="P27" s="501"/>
      <c r="Q27" s="501"/>
      <c r="R27" s="501"/>
      <c r="S27" s="501"/>
      <c r="T27" s="501"/>
      <c r="U27" s="501"/>
      <c r="V27" s="501"/>
      <c r="W27" s="501"/>
      <c r="X27" s="502">
        <v>0</v>
      </c>
      <c r="Y27" s="502"/>
      <c r="Z27" s="502"/>
      <c r="AA27" s="502"/>
      <c r="AB27" s="502"/>
      <c r="AC27" s="502">
        <v>0</v>
      </c>
      <c r="AD27" s="502"/>
      <c r="AE27" s="502"/>
      <c r="AF27" s="502"/>
      <c r="AG27" s="502"/>
      <c r="AH27" s="502">
        <v>0</v>
      </c>
      <c r="AI27" s="502"/>
      <c r="AJ27" s="502"/>
      <c r="AK27" s="502"/>
      <c r="AL27" s="502"/>
      <c r="AM27" s="502"/>
      <c r="AN27" s="502">
        <v>0.4</v>
      </c>
      <c r="AO27" s="502"/>
      <c r="AP27" s="502"/>
      <c r="AQ27" s="502"/>
      <c r="AR27" s="502"/>
      <c r="AS27" s="502"/>
      <c r="AT27" s="502">
        <f>AN27</f>
        <v>0.4</v>
      </c>
      <c r="AU27" s="502"/>
      <c r="AV27" s="502"/>
      <c r="AW27" s="502"/>
      <c r="AX27" s="502"/>
      <c r="AY27" s="502"/>
      <c r="AZ27" s="502">
        <v>0</v>
      </c>
      <c r="BA27" s="502"/>
      <c r="BB27" s="502"/>
      <c r="BC27" s="502"/>
      <c r="BD27" s="502"/>
      <c r="BE27" s="502">
        <v>0</v>
      </c>
      <c r="BF27" s="502"/>
      <c r="BG27" s="502"/>
      <c r="BH27" s="502"/>
      <c r="BI27" s="502"/>
      <c r="BJ27" s="502">
        <v>0</v>
      </c>
      <c r="BK27" s="502"/>
      <c r="BL27" s="502"/>
      <c r="BM27" s="502"/>
      <c r="BN27" s="502"/>
      <c r="BO27" s="502"/>
      <c r="BP27" s="502">
        <v>0</v>
      </c>
      <c r="BQ27" s="502"/>
      <c r="BR27" s="502"/>
      <c r="BS27" s="502"/>
      <c r="BT27" s="502"/>
      <c r="BU27" s="502"/>
      <c r="BV27" s="502">
        <v>0</v>
      </c>
      <c r="BW27" s="502"/>
      <c r="BX27" s="502"/>
      <c r="BY27" s="502"/>
      <c r="BZ27" s="502"/>
      <c r="CA27" s="502"/>
      <c r="CB27" s="502">
        <v>0</v>
      </c>
      <c r="CC27" s="502"/>
      <c r="CD27" s="502"/>
      <c r="CE27" s="502"/>
      <c r="CF27" s="502"/>
      <c r="CG27" s="502">
        <v>0</v>
      </c>
      <c r="CH27" s="502"/>
      <c r="CI27" s="502"/>
      <c r="CJ27" s="502"/>
      <c r="CK27" s="502"/>
      <c r="CL27" s="502">
        <v>0</v>
      </c>
      <c r="CM27" s="502"/>
      <c r="CN27" s="502"/>
      <c r="CO27" s="502"/>
      <c r="CP27" s="502"/>
      <c r="CQ27" s="502">
        <f>AN27</f>
        <v>0.4</v>
      </c>
      <c r="CR27" s="502"/>
      <c r="CS27" s="502"/>
      <c r="CT27" s="502"/>
      <c r="CU27" s="502"/>
      <c r="CV27" s="502"/>
      <c r="CW27" s="502">
        <f>CQ27</f>
        <v>0.4</v>
      </c>
      <c r="CX27" s="502"/>
      <c r="CY27" s="502"/>
      <c r="CZ27" s="502"/>
      <c r="DA27" s="502"/>
      <c r="DB27" s="502"/>
      <c r="DC27" s="502">
        <v>0</v>
      </c>
      <c r="DD27" s="502"/>
      <c r="DE27" s="502"/>
      <c r="DF27" s="502"/>
      <c r="DG27" s="502"/>
      <c r="DH27" s="502">
        <v>0</v>
      </c>
      <c r="DI27" s="502"/>
      <c r="DJ27" s="502"/>
      <c r="DK27" s="502"/>
      <c r="DL27" s="502"/>
      <c r="DM27" s="502">
        <v>0</v>
      </c>
      <c r="DN27" s="502"/>
      <c r="DO27" s="502"/>
      <c r="DP27" s="502"/>
      <c r="DQ27" s="502"/>
      <c r="DR27" s="502"/>
      <c r="DS27" s="502">
        <v>0</v>
      </c>
      <c r="DT27" s="502"/>
      <c r="DU27" s="502"/>
      <c r="DV27" s="502"/>
      <c r="DW27" s="502"/>
      <c r="DX27" s="502"/>
      <c r="DY27" s="502">
        <v>0</v>
      </c>
      <c r="DZ27" s="502"/>
      <c r="EA27" s="502"/>
      <c r="EB27" s="502"/>
      <c r="EC27" s="502"/>
      <c r="ED27" s="502"/>
    </row>
    <row r="28" spans="1:134" x14ac:dyDescent="0.2">
      <c r="A28" s="500" t="s">
        <v>208</v>
      </c>
      <c r="B28" s="500"/>
      <c r="C28" s="500"/>
      <c r="D28" s="501" t="s">
        <v>376</v>
      </c>
      <c r="E28" s="501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01"/>
      <c r="R28" s="501"/>
      <c r="S28" s="501"/>
      <c r="T28" s="501"/>
      <c r="U28" s="501"/>
      <c r="V28" s="501"/>
      <c r="W28" s="501"/>
      <c r="X28" s="502">
        <v>0</v>
      </c>
      <c r="Y28" s="502"/>
      <c r="Z28" s="502"/>
      <c r="AA28" s="502"/>
      <c r="AB28" s="502"/>
      <c r="AC28" s="502">
        <v>0</v>
      </c>
      <c r="AD28" s="502"/>
      <c r="AE28" s="502"/>
      <c r="AF28" s="502"/>
      <c r="AG28" s="502"/>
      <c r="AH28" s="502">
        <v>0</v>
      </c>
      <c r="AI28" s="502"/>
      <c r="AJ28" s="502"/>
      <c r="AK28" s="502"/>
      <c r="AL28" s="502"/>
      <c r="AM28" s="502"/>
      <c r="AN28" s="502">
        <v>0.63</v>
      </c>
      <c r="AO28" s="502"/>
      <c r="AP28" s="502"/>
      <c r="AQ28" s="502"/>
      <c r="AR28" s="502"/>
      <c r="AS28" s="502"/>
      <c r="AT28" s="502">
        <f>AN28</f>
        <v>0.63</v>
      </c>
      <c r="AU28" s="502"/>
      <c r="AV28" s="502"/>
      <c r="AW28" s="502"/>
      <c r="AX28" s="502"/>
      <c r="AY28" s="502"/>
      <c r="AZ28" s="502">
        <v>0</v>
      </c>
      <c r="BA28" s="502"/>
      <c r="BB28" s="502"/>
      <c r="BC28" s="502"/>
      <c r="BD28" s="502"/>
      <c r="BE28" s="502">
        <v>0</v>
      </c>
      <c r="BF28" s="502"/>
      <c r="BG28" s="502"/>
      <c r="BH28" s="502"/>
      <c r="BI28" s="502"/>
      <c r="BJ28" s="502">
        <v>0</v>
      </c>
      <c r="BK28" s="502"/>
      <c r="BL28" s="502"/>
      <c r="BM28" s="502"/>
      <c r="BN28" s="502"/>
      <c r="BO28" s="502"/>
      <c r="BP28" s="502">
        <v>0</v>
      </c>
      <c r="BQ28" s="502"/>
      <c r="BR28" s="502"/>
      <c r="BS28" s="502"/>
      <c r="BT28" s="502"/>
      <c r="BU28" s="502"/>
      <c r="BV28" s="502">
        <v>0</v>
      </c>
      <c r="BW28" s="502"/>
      <c r="BX28" s="502"/>
      <c r="BY28" s="502"/>
      <c r="BZ28" s="502"/>
      <c r="CA28" s="502"/>
      <c r="CB28" s="502">
        <v>0</v>
      </c>
      <c r="CC28" s="502"/>
      <c r="CD28" s="502"/>
      <c r="CE28" s="502"/>
      <c r="CF28" s="502"/>
      <c r="CG28" s="502">
        <v>0</v>
      </c>
      <c r="CH28" s="502"/>
      <c r="CI28" s="502"/>
      <c r="CJ28" s="502"/>
      <c r="CK28" s="502"/>
      <c r="CL28" s="502">
        <v>0</v>
      </c>
      <c r="CM28" s="502"/>
      <c r="CN28" s="502"/>
      <c r="CO28" s="502"/>
      <c r="CP28" s="502"/>
      <c r="CQ28" s="502">
        <f>AN28</f>
        <v>0.63</v>
      </c>
      <c r="CR28" s="502"/>
      <c r="CS28" s="502"/>
      <c r="CT28" s="502"/>
      <c r="CU28" s="502"/>
      <c r="CV28" s="502"/>
      <c r="CW28" s="502">
        <f>CQ28</f>
        <v>0.63</v>
      </c>
      <c r="CX28" s="502"/>
      <c r="CY28" s="502"/>
      <c r="CZ28" s="502"/>
      <c r="DA28" s="502"/>
      <c r="DB28" s="502"/>
      <c r="DC28" s="502">
        <v>0</v>
      </c>
      <c r="DD28" s="502"/>
      <c r="DE28" s="502"/>
      <c r="DF28" s="502"/>
      <c r="DG28" s="502"/>
      <c r="DH28" s="502">
        <v>0</v>
      </c>
      <c r="DI28" s="502"/>
      <c r="DJ28" s="502"/>
      <c r="DK28" s="502"/>
      <c r="DL28" s="502"/>
      <c r="DM28" s="502">
        <v>0</v>
      </c>
      <c r="DN28" s="502"/>
      <c r="DO28" s="502"/>
      <c r="DP28" s="502"/>
      <c r="DQ28" s="502"/>
      <c r="DR28" s="502"/>
      <c r="DS28" s="502">
        <v>0</v>
      </c>
      <c r="DT28" s="502"/>
      <c r="DU28" s="502"/>
      <c r="DV28" s="502"/>
      <c r="DW28" s="502"/>
      <c r="DX28" s="502"/>
      <c r="DY28" s="502">
        <v>0</v>
      </c>
      <c r="DZ28" s="502"/>
      <c r="EA28" s="502"/>
      <c r="EB28" s="502"/>
      <c r="EC28" s="502"/>
      <c r="ED28" s="502"/>
    </row>
    <row r="29" spans="1:134" ht="45" customHeight="1" x14ac:dyDescent="0.2">
      <c r="A29" s="500" t="s">
        <v>209</v>
      </c>
      <c r="B29" s="500"/>
      <c r="C29" s="500"/>
      <c r="D29" s="501" t="s">
        <v>377</v>
      </c>
      <c r="E29" s="501"/>
      <c r="F29" s="501"/>
      <c r="G29" s="501"/>
      <c r="H29" s="501"/>
      <c r="I29" s="501"/>
      <c r="J29" s="501"/>
      <c r="K29" s="501"/>
      <c r="L29" s="501"/>
      <c r="M29" s="501"/>
      <c r="N29" s="501"/>
      <c r="O29" s="501"/>
      <c r="P29" s="501"/>
      <c r="Q29" s="501"/>
      <c r="R29" s="501"/>
      <c r="S29" s="501"/>
      <c r="T29" s="501"/>
      <c r="U29" s="501"/>
      <c r="V29" s="501"/>
      <c r="W29" s="501"/>
      <c r="X29" s="502">
        <v>0</v>
      </c>
      <c r="Y29" s="502"/>
      <c r="Z29" s="502"/>
      <c r="AA29" s="502"/>
      <c r="AB29" s="502"/>
      <c r="AC29" s="502">
        <v>0</v>
      </c>
      <c r="AD29" s="502"/>
      <c r="AE29" s="502"/>
      <c r="AF29" s="502"/>
      <c r="AG29" s="502"/>
      <c r="AH29" s="502">
        <v>0</v>
      </c>
      <c r="AI29" s="502"/>
      <c r="AJ29" s="502"/>
      <c r="AK29" s="502"/>
      <c r="AL29" s="502"/>
      <c r="AM29" s="502"/>
      <c r="AN29" s="502">
        <v>0.16</v>
      </c>
      <c r="AO29" s="502"/>
      <c r="AP29" s="502"/>
      <c r="AQ29" s="502"/>
      <c r="AR29" s="502"/>
      <c r="AS29" s="502"/>
      <c r="AT29" s="502">
        <f>AN29</f>
        <v>0.16</v>
      </c>
      <c r="AU29" s="502"/>
      <c r="AV29" s="502"/>
      <c r="AW29" s="502"/>
      <c r="AX29" s="502"/>
      <c r="AY29" s="502"/>
      <c r="AZ29" s="502">
        <v>0</v>
      </c>
      <c r="BA29" s="502"/>
      <c r="BB29" s="502"/>
      <c r="BC29" s="502"/>
      <c r="BD29" s="502"/>
      <c r="BE29" s="502">
        <v>0</v>
      </c>
      <c r="BF29" s="502"/>
      <c r="BG29" s="502"/>
      <c r="BH29" s="502"/>
      <c r="BI29" s="502"/>
      <c r="BJ29" s="502">
        <v>0</v>
      </c>
      <c r="BK29" s="502"/>
      <c r="BL29" s="502"/>
      <c r="BM29" s="502"/>
      <c r="BN29" s="502"/>
      <c r="BO29" s="502"/>
      <c r="BP29" s="502">
        <v>0</v>
      </c>
      <c r="BQ29" s="502"/>
      <c r="BR29" s="502"/>
      <c r="BS29" s="502"/>
      <c r="BT29" s="502"/>
      <c r="BU29" s="502"/>
      <c r="BV29" s="502">
        <v>0</v>
      </c>
      <c r="BW29" s="502"/>
      <c r="BX29" s="502"/>
      <c r="BY29" s="502"/>
      <c r="BZ29" s="502"/>
      <c r="CA29" s="502"/>
      <c r="CB29" s="502">
        <v>0</v>
      </c>
      <c r="CC29" s="502"/>
      <c r="CD29" s="502"/>
      <c r="CE29" s="502"/>
      <c r="CF29" s="502"/>
      <c r="CG29" s="502">
        <v>0</v>
      </c>
      <c r="CH29" s="502"/>
      <c r="CI29" s="502"/>
      <c r="CJ29" s="502"/>
      <c r="CK29" s="502"/>
      <c r="CL29" s="502">
        <v>0</v>
      </c>
      <c r="CM29" s="502"/>
      <c r="CN29" s="502"/>
      <c r="CO29" s="502"/>
      <c r="CP29" s="502"/>
      <c r="CQ29" s="502">
        <f>AN29</f>
        <v>0.16</v>
      </c>
      <c r="CR29" s="502"/>
      <c r="CS29" s="502"/>
      <c r="CT29" s="502"/>
      <c r="CU29" s="502"/>
      <c r="CV29" s="502"/>
      <c r="CW29" s="502">
        <f>CQ29</f>
        <v>0.16</v>
      </c>
      <c r="CX29" s="502"/>
      <c r="CY29" s="502"/>
      <c r="CZ29" s="502"/>
      <c r="DA29" s="502"/>
      <c r="DB29" s="502"/>
      <c r="DC29" s="502">
        <v>0</v>
      </c>
      <c r="DD29" s="502"/>
      <c r="DE29" s="502"/>
      <c r="DF29" s="502"/>
      <c r="DG29" s="502"/>
      <c r="DH29" s="502">
        <v>0</v>
      </c>
      <c r="DI29" s="502"/>
      <c r="DJ29" s="502"/>
      <c r="DK29" s="502"/>
      <c r="DL29" s="502"/>
      <c r="DM29" s="502">
        <v>0</v>
      </c>
      <c r="DN29" s="502"/>
      <c r="DO29" s="502"/>
      <c r="DP29" s="502"/>
      <c r="DQ29" s="502"/>
      <c r="DR29" s="502"/>
      <c r="DS29" s="502">
        <v>0</v>
      </c>
      <c r="DT29" s="502"/>
      <c r="DU29" s="502"/>
      <c r="DV29" s="502"/>
      <c r="DW29" s="502"/>
      <c r="DX29" s="502"/>
      <c r="DY29" s="502">
        <v>0</v>
      </c>
      <c r="DZ29" s="502"/>
      <c r="EA29" s="502"/>
      <c r="EB29" s="502"/>
      <c r="EC29" s="502"/>
      <c r="ED29" s="502"/>
    </row>
    <row r="30" spans="1:134" ht="45" customHeight="1" x14ac:dyDescent="0.2">
      <c r="A30" s="500" t="s">
        <v>210</v>
      </c>
      <c r="B30" s="500"/>
      <c r="C30" s="500"/>
      <c r="D30" s="501" t="s">
        <v>367</v>
      </c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01"/>
      <c r="R30" s="501"/>
      <c r="S30" s="501"/>
      <c r="T30" s="501"/>
      <c r="U30" s="501"/>
      <c r="V30" s="501"/>
      <c r="W30" s="501"/>
      <c r="X30" s="502">
        <v>0</v>
      </c>
      <c r="Y30" s="502"/>
      <c r="Z30" s="502"/>
      <c r="AA30" s="502"/>
      <c r="AB30" s="502"/>
      <c r="AC30" s="502">
        <v>0</v>
      </c>
      <c r="AD30" s="502"/>
      <c r="AE30" s="502"/>
      <c r="AF30" s="502"/>
      <c r="AG30" s="502"/>
      <c r="AH30" s="502">
        <v>0</v>
      </c>
      <c r="AI30" s="502"/>
      <c r="AJ30" s="502"/>
      <c r="AK30" s="502"/>
      <c r="AL30" s="502"/>
      <c r="AM30" s="502"/>
      <c r="AN30" s="502">
        <v>0</v>
      </c>
      <c r="AO30" s="502"/>
      <c r="AP30" s="502"/>
      <c r="AQ30" s="502"/>
      <c r="AR30" s="502"/>
      <c r="AS30" s="502"/>
      <c r="AT30" s="502">
        <v>0</v>
      </c>
      <c r="AU30" s="502"/>
      <c r="AV30" s="502"/>
      <c r="AW30" s="502"/>
      <c r="AX30" s="502"/>
      <c r="AY30" s="502"/>
      <c r="AZ30" s="502">
        <v>0</v>
      </c>
      <c r="BA30" s="502"/>
      <c r="BB30" s="502"/>
      <c r="BC30" s="502"/>
      <c r="BD30" s="502"/>
      <c r="BE30" s="502">
        <v>0</v>
      </c>
      <c r="BF30" s="502"/>
      <c r="BG30" s="502"/>
      <c r="BH30" s="502"/>
      <c r="BI30" s="502"/>
      <c r="BJ30" s="502">
        <v>0</v>
      </c>
      <c r="BK30" s="502"/>
      <c r="BL30" s="502"/>
      <c r="BM30" s="502"/>
      <c r="BN30" s="502"/>
      <c r="BO30" s="502"/>
      <c r="BP30" s="502">
        <v>0</v>
      </c>
      <c r="BQ30" s="502"/>
      <c r="BR30" s="502"/>
      <c r="BS30" s="502"/>
      <c r="BT30" s="502"/>
      <c r="BU30" s="502"/>
      <c r="BV30" s="502">
        <v>0</v>
      </c>
      <c r="BW30" s="502"/>
      <c r="BX30" s="502"/>
      <c r="BY30" s="502"/>
      <c r="BZ30" s="502"/>
      <c r="CA30" s="502"/>
      <c r="CB30" s="502">
        <v>0</v>
      </c>
      <c r="CC30" s="502"/>
      <c r="CD30" s="502"/>
      <c r="CE30" s="502"/>
      <c r="CF30" s="502"/>
      <c r="CG30" s="502">
        <v>0</v>
      </c>
      <c r="CH30" s="502"/>
      <c r="CI30" s="502"/>
      <c r="CJ30" s="502"/>
      <c r="CK30" s="502"/>
      <c r="CL30" s="502">
        <v>0</v>
      </c>
      <c r="CM30" s="502"/>
      <c r="CN30" s="502"/>
      <c r="CO30" s="502"/>
      <c r="CP30" s="502"/>
      <c r="CQ30" s="502">
        <v>0</v>
      </c>
      <c r="CR30" s="502"/>
      <c r="CS30" s="502"/>
      <c r="CT30" s="502"/>
      <c r="CU30" s="502"/>
      <c r="CV30" s="502"/>
      <c r="CW30" s="502">
        <v>0</v>
      </c>
      <c r="CX30" s="502"/>
      <c r="CY30" s="502"/>
      <c r="CZ30" s="502"/>
      <c r="DA30" s="502"/>
      <c r="DB30" s="502"/>
      <c r="DC30" s="502">
        <v>0</v>
      </c>
      <c r="DD30" s="502"/>
      <c r="DE30" s="502"/>
      <c r="DF30" s="502"/>
      <c r="DG30" s="502"/>
      <c r="DH30" s="502">
        <v>0</v>
      </c>
      <c r="DI30" s="502"/>
      <c r="DJ30" s="502"/>
      <c r="DK30" s="502"/>
      <c r="DL30" s="502"/>
      <c r="DM30" s="502">
        <v>0</v>
      </c>
      <c r="DN30" s="502"/>
      <c r="DO30" s="502"/>
      <c r="DP30" s="502"/>
      <c r="DQ30" s="502"/>
      <c r="DR30" s="502"/>
      <c r="DS30" s="502">
        <v>0</v>
      </c>
      <c r="DT30" s="502"/>
      <c r="DU30" s="502"/>
      <c r="DV30" s="502"/>
      <c r="DW30" s="502"/>
      <c r="DX30" s="502"/>
      <c r="DY30" s="502">
        <v>0</v>
      </c>
      <c r="DZ30" s="502"/>
      <c r="EA30" s="502"/>
      <c r="EB30" s="502"/>
      <c r="EC30" s="502"/>
      <c r="ED30" s="502"/>
    </row>
    <row r="31" spans="1:134" ht="31.5" customHeight="1" x14ac:dyDescent="0.2">
      <c r="A31" s="500" t="s">
        <v>211</v>
      </c>
      <c r="B31" s="500"/>
      <c r="C31" s="500"/>
      <c r="D31" s="501" t="s">
        <v>368</v>
      </c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01"/>
      <c r="R31" s="501"/>
      <c r="S31" s="501"/>
      <c r="T31" s="501"/>
      <c r="U31" s="501"/>
      <c r="V31" s="501"/>
      <c r="W31" s="501"/>
      <c r="X31" s="502">
        <v>0</v>
      </c>
      <c r="Y31" s="502"/>
      <c r="Z31" s="502"/>
      <c r="AA31" s="502"/>
      <c r="AB31" s="502"/>
      <c r="AC31" s="502">
        <v>0</v>
      </c>
      <c r="AD31" s="502"/>
      <c r="AE31" s="502"/>
      <c r="AF31" s="502"/>
      <c r="AG31" s="502"/>
      <c r="AH31" s="502">
        <v>0</v>
      </c>
      <c r="AI31" s="502"/>
      <c r="AJ31" s="502"/>
      <c r="AK31" s="502"/>
      <c r="AL31" s="502"/>
      <c r="AM31" s="502"/>
      <c r="AN31" s="502">
        <v>0</v>
      </c>
      <c r="AO31" s="502"/>
      <c r="AP31" s="502"/>
      <c r="AQ31" s="502"/>
      <c r="AR31" s="502"/>
      <c r="AS31" s="502"/>
      <c r="AT31" s="502">
        <v>0</v>
      </c>
      <c r="AU31" s="502"/>
      <c r="AV31" s="502"/>
      <c r="AW31" s="502"/>
      <c r="AX31" s="502"/>
      <c r="AY31" s="502"/>
      <c r="AZ31" s="502">
        <v>0</v>
      </c>
      <c r="BA31" s="502"/>
      <c r="BB31" s="502"/>
      <c r="BC31" s="502"/>
      <c r="BD31" s="502"/>
      <c r="BE31" s="502">
        <v>0</v>
      </c>
      <c r="BF31" s="502"/>
      <c r="BG31" s="502"/>
      <c r="BH31" s="502"/>
      <c r="BI31" s="502"/>
      <c r="BJ31" s="502">
        <v>0</v>
      </c>
      <c r="BK31" s="502"/>
      <c r="BL31" s="502"/>
      <c r="BM31" s="502"/>
      <c r="BN31" s="502"/>
      <c r="BO31" s="502"/>
      <c r="BP31" s="502">
        <v>0</v>
      </c>
      <c r="BQ31" s="502"/>
      <c r="BR31" s="502"/>
      <c r="BS31" s="502"/>
      <c r="BT31" s="502"/>
      <c r="BU31" s="502"/>
      <c r="BV31" s="502">
        <v>0</v>
      </c>
      <c r="BW31" s="502"/>
      <c r="BX31" s="502"/>
      <c r="BY31" s="502"/>
      <c r="BZ31" s="502"/>
      <c r="CA31" s="502"/>
      <c r="CB31" s="502">
        <v>0</v>
      </c>
      <c r="CC31" s="502"/>
      <c r="CD31" s="502"/>
      <c r="CE31" s="502"/>
      <c r="CF31" s="502"/>
      <c r="CG31" s="502">
        <v>0</v>
      </c>
      <c r="CH31" s="502"/>
      <c r="CI31" s="502"/>
      <c r="CJ31" s="502"/>
      <c r="CK31" s="502"/>
      <c r="CL31" s="502">
        <v>0</v>
      </c>
      <c r="CM31" s="502"/>
      <c r="CN31" s="502"/>
      <c r="CO31" s="502"/>
      <c r="CP31" s="502"/>
      <c r="CQ31" s="502">
        <v>0</v>
      </c>
      <c r="CR31" s="502"/>
      <c r="CS31" s="502"/>
      <c r="CT31" s="502"/>
      <c r="CU31" s="502"/>
      <c r="CV31" s="502"/>
      <c r="CW31" s="502">
        <v>0</v>
      </c>
      <c r="CX31" s="502"/>
      <c r="CY31" s="502"/>
      <c r="CZ31" s="502"/>
      <c r="DA31" s="502"/>
      <c r="DB31" s="502"/>
      <c r="DC31" s="502">
        <v>0</v>
      </c>
      <c r="DD31" s="502"/>
      <c r="DE31" s="502"/>
      <c r="DF31" s="502"/>
      <c r="DG31" s="502"/>
      <c r="DH31" s="502">
        <v>0</v>
      </c>
      <c r="DI31" s="502"/>
      <c r="DJ31" s="502"/>
      <c r="DK31" s="502"/>
      <c r="DL31" s="502"/>
      <c r="DM31" s="502">
        <v>0</v>
      </c>
      <c r="DN31" s="502"/>
      <c r="DO31" s="502"/>
      <c r="DP31" s="502"/>
      <c r="DQ31" s="502"/>
      <c r="DR31" s="502"/>
      <c r="DS31" s="502">
        <v>0</v>
      </c>
      <c r="DT31" s="502"/>
      <c r="DU31" s="502"/>
      <c r="DV31" s="502"/>
      <c r="DW31" s="502"/>
      <c r="DX31" s="502"/>
      <c r="DY31" s="502">
        <v>0</v>
      </c>
      <c r="DZ31" s="502"/>
      <c r="EA31" s="502"/>
      <c r="EB31" s="502"/>
      <c r="EC31" s="502"/>
      <c r="ED31" s="502"/>
    </row>
    <row r="32" spans="1:134" ht="32.25" customHeight="1" x14ac:dyDescent="0.2">
      <c r="A32" s="500" t="s">
        <v>212</v>
      </c>
      <c r="B32" s="500"/>
      <c r="C32" s="500"/>
      <c r="D32" s="501" t="s">
        <v>369</v>
      </c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01"/>
      <c r="R32" s="501"/>
      <c r="S32" s="501"/>
      <c r="T32" s="501"/>
      <c r="U32" s="501"/>
      <c r="V32" s="501"/>
      <c r="W32" s="501"/>
      <c r="X32" s="502">
        <v>0</v>
      </c>
      <c r="Y32" s="502"/>
      <c r="Z32" s="502"/>
      <c r="AA32" s="502"/>
      <c r="AB32" s="502"/>
      <c r="AC32" s="502">
        <v>0</v>
      </c>
      <c r="AD32" s="502"/>
      <c r="AE32" s="502"/>
      <c r="AF32" s="502"/>
      <c r="AG32" s="502"/>
      <c r="AH32" s="502">
        <v>0</v>
      </c>
      <c r="AI32" s="502"/>
      <c r="AJ32" s="502"/>
      <c r="AK32" s="502"/>
      <c r="AL32" s="502"/>
      <c r="AM32" s="502"/>
      <c r="AN32" s="502">
        <v>0</v>
      </c>
      <c r="AO32" s="502"/>
      <c r="AP32" s="502"/>
      <c r="AQ32" s="502"/>
      <c r="AR32" s="502"/>
      <c r="AS32" s="502"/>
      <c r="AT32" s="502">
        <v>0</v>
      </c>
      <c r="AU32" s="502"/>
      <c r="AV32" s="502"/>
      <c r="AW32" s="502"/>
      <c r="AX32" s="502"/>
      <c r="AY32" s="502"/>
      <c r="AZ32" s="502">
        <v>0</v>
      </c>
      <c r="BA32" s="502"/>
      <c r="BB32" s="502"/>
      <c r="BC32" s="502"/>
      <c r="BD32" s="502"/>
      <c r="BE32" s="502">
        <v>0</v>
      </c>
      <c r="BF32" s="502"/>
      <c r="BG32" s="502"/>
      <c r="BH32" s="502"/>
      <c r="BI32" s="502"/>
      <c r="BJ32" s="502">
        <v>0</v>
      </c>
      <c r="BK32" s="502"/>
      <c r="BL32" s="502"/>
      <c r="BM32" s="502"/>
      <c r="BN32" s="502"/>
      <c r="BO32" s="502"/>
      <c r="BP32" s="502">
        <v>0</v>
      </c>
      <c r="BQ32" s="502"/>
      <c r="BR32" s="502"/>
      <c r="BS32" s="502"/>
      <c r="BT32" s="502"/>
      <c r="BU32" s="502"/>
      <c r="BV32" s="502">
        <v>0</v>
      </c>
      <c r="BW32" s="502"/>
      <c r="BX32" s="502"/>
      <c r="BY32" s="502"/>
      <c r="BZ32" s="502"/>
      <c r="CA32" s="502"/>
      <c r="CB32" s="502">
        <v>0</v>
      </c>
      <c r="CC32" s="502"/>
      <c r="CD32" s="502"/>
      <c r="CE32" s="502"/>
      <c r="CF32" s="502"/>
      <c r="CG32" s="502">
        <v>0</v>
      </c>
      <c r="CH32" s="502"/>
      <c r="CI32" s="502"/>
      <c r="CJ32" s="502"/>
      <c r="CK32" s="502"/>
      <c r="CL32" s="502">
        <v>0</v>
      </c>
      <c r="CM32" s="502"/>
      <c r="CN32" s="502"/>
      <c r="CO32" s="502"/>
      <c r="CP32" s="502"/>
      <c r="CQ32" s="502">
        <v>0</v>
      </c>
      <c r="CR32" s="502"/>
      <c r="CS32" s="502"/>
      <c r="CT32" s="502"/>
      <c r="CU32" s="502"/>
      <c r="CV32" s="502"/>
      <c r="CW32" s="502">
        <v>0</v>
      </c>
      <c r="CX32" s="502"/>
      <c r="CY32" s="502"/>
      <c r="CZ32" s="502"/>
      <c r="DA32" s="502"/>
      <c r="DB32" s="502"/>
      <c r="DC32" s="502">
        <v>0</v>
      </c>
      <c r="DD32" s="502"/>
      <c r="DE32" s="502"/>
      <c r="DF32" s="502"/>
      <c r="DG32" s="502"/>
      <c r="DH32" s="502">
        <v>0</v>
      </c>
      <c r="DI32" s="502"/>
      <c r="DJ32" s="502"/>
      <c r="DK32" s="502"/>
      <c r="DL32" s="502"/>
      <c r="DM32" s="502">
        <v>0</v>
      </c>
      <c r="DN32" s="502"/>
      <c r="DO32" s="502"/>
      <c r="DP32" s="502"/>
      <c r="DQ32" s="502"/>
      <c r="DR32" s="502"/>
      <c r="DS32" s="502">
        <v>0</v>
      </c>
      <c r="DT32" s="502"/>
      <c r="DU32" s="502"/>
      <c r="DV32" s="502"/>
      <c r="DW32" s="502"/>
      <c r="DX32" s="502"/>
      <c r="DY32" s="502">
        <v>0</v>
      </c>
      <c r="DZ32" s="502"/>
      <c r="EA32" s="502"/>
      <c r="EB32" s="502"/>
      <c r="EC32" s="502"/>
      <c r="ED32" s="502"/>
    </row>
    <row r="33" spans="1:134" ht="37.5" hidden="1" customHeight="1" x14ac:dyDescent="0.2">
      <c r="A33" s="500"/>
      <c r="B33" s="500"/>
      <c r="C33" s="500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01"/>
      <c r="R33" s="501"/>
      <c r="S33" s="501"/>
      <c r="T33" s="501"/>
      <c r="U33" s="501"/>
      <c r="V33" s="501"/>
      <c r="W33" s="501"/>
      <c r="X33" s="502"/>
      <c r="Y33" s="502"/>
      <c r="Z33" s="502"/>
      <c r="AA33" s="502"/>
      <c r="AB33" s="502"/>
      <c r="AC33" s="502"/>
      <c r="AD33" s="502"/>
      <c r="AE33" s="502"/>
      <c r="AF33" s="502"/>
      <c r="AG33" s="502"/>
      <c r="AH33" s="502"/>
      <c r="AI33" s="502"/>
      <c r="AJ33" s="502"/>
      <c r="AK33" s="502"/>
      <c r="AL33" s="502"/>
      <c r="AM33" s="502"/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</row>
    <row r="34" spans="1:134" ht="23.25" hidden="1" customHeight="1" x14ac:dyDescent="0.2">
      <c r="A34" s="500"/>
      <c r="B34" s="500"/>
      <c r="C34" s="500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1"/>
      <c r="S34" s="501"/>
      <c r="T34" s="501"/>
      <c r="U34" s="501"/>
      <c r="V34" s="501"/>
      <c r="W34" s="501"/>
      <c r="X34" s="502"/>
      <c r="Y34" s="502"/>
      <c r="Z34" s="502"/>
      <c r="AA34" s="502"/>
      <c r="AB34" s="502"/>
      <c r="AC34" s="502"/>
      <c r="AD34" s="502"/>
      <c r="AE34" s="502"/>
      <c r="AF34" s="502"/>
      <c r="AG34" s="502"/>
      <c r="AH34" s="502"/>
      <c r="AI34" s="502"/>
      <c r="AJ34" s="502"/>
      <c r="AK34" s="502"/>
      <c r="AL34" s="502"/>
      <c r="AM34" s="502"/>
      <c r="AN34" s="502"/>
      <c r="AO34" s="502"/>
      <c r="AP34" s="502"/>
      <c r="AQ34" s="502"/>
      <c r="AR34" s="502"/>
      <c r="AS34" s="502"/>
      <c r="AT34" s="502"/>
      <c r="AU34" s="502"/>
      <c r="AV34" s="502"/>
      <c r="AW34" s="502"/>
      <c r="AX34" s="502"/>
      <c r="AY34" s="502"/>
      <c r="AZ34" s="502"/>
      <c r="BA34" s="502"/>
      <c r="BB34" s="502"/>
      <c r="BC34" s="502"/>
      <c r="BD34" s="502"/>
      <c r="BE34" s="502"/>
      <c r="BF34" s="502"/>
      <c r="BG34" s="502"/>
      <c r="BH34" s="502"/>
      <c r="BI34" s="502"/>
      <c r="BJ34" s="502"/>
      <c r="BK34" s="502"/>
      <c r="BL34" s="502"/>
      <c r="BM34" s="502"/>
      <c r="BN34" s="502"/>
      <c r="BO34" s="502"/>
      <c r="BP34" s="502"/>
      <c r="BQ34" s="502"/>
      <c r="BR34" s="502"/>
      <c r="BS34" s="502"/>
      <c r="BT34" s="502"/>
      <c r="BU34" s="502"/>
      <c r="BV34" s="502"/>
      <c r="BW34" s="502"/>
      <c r="BX34" s="502"/>
      <c r="BY34" s="502"/>
      <c r="BZ34" s="502"/>
      <c r="CA34" s="502"/>
      <c r="CB34" s="502"/>
      <c r="CC34" s="502"/>
      <c r="CD34" s="502"/>
      <c r="CE34" s="502"/>
      <c r="CF34" s="502"/>
      <c r="CG34" s="502"/>
      <c r="CH34" s="502"/>
      <c r="CI34" s="502"/>
      <c r="CJ34" s="502"/>
      <c r="CK34" s="502"/>
      <c r="CL34" s="502"/>
      <c r="CM34" s="502"/>
      <c r="CN34" s="502"/>
      <c r="CO34" s="502"/>
      <c r="CP34" s="502"/>
      <c r="CQ34" s="502"/>
      <c r="CR34" s="502"/>
      <c r="CS34" s="502"/>
      <c r="CT34" s="502"/>
      <c r="CU34" s="502"/>
      <c r="CV34" s="502"/>
      <c r="CW34" s="502"/>
      <c r="CX34" s="502"/>
      <c r="CY34" s="502"/>
      <c r="CZ34" s="502"/>
      <c r="DA34" s="502"/>
      <c r="DB34" s="502"/>
      <c r="DC34" s="502"/>
      <c r="DD34" s="502"/>
      <c r="DE34" s="502"/>
      <c r="DF34" s="502"/>
      <c r="DG34" s="502"/>
      <c r="DH34" s="502"/>
      <c r="DI34" s="502"/>
      <c r="DJ34" s="502"/>
      <c r="DK34" s="502"/>
      <c r="DL34" s="502"/>
      <c r="DM34" s="502"/>
      <c r="DN34" s="502"/>
      <c r="DO34" s="502"/>
      <c r="DP34" s="502"/>
      <c r="DQ34" s="502"/>
      <c r="DR34" s="502"/>
      <c r="DS34" s="502"/>
      <c r="DT34" s="502"/>
      <c r="DU34" s="502"/>
      <c r="DV34" s="502"/>
      <c r="DW34" s="502"/>
      <c r="DX34" s="502"/>
      <c r="DY34" s="502"/>
      <c r="DZ34" s="502"/>
      <c r="EA34" s="502"/>
      <c r="EB34" s="502"/>
      <c r="EC34" s="502"/>
      <c r="ED34" s="502"/>
    </row>
    <row r="35" spans="1:134" hidden="1" x14ac:dyDescent="0.2">
      <c r="A35" s="500"/>
      <c r="B35" s="500"/>
      <c r="C35" s="500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01"/>
      <c r="R35" s="501"/>
      <c r="S35" s="501"/>
      <c r="T35" s="501"/>
      <c r="U35" s="501"/>
      <c r="V35" s="501"/>
      <c r="W35" s="501"/>
      <c r="X35" s="502"/>
      <c r="Y35" s="502"/>
      <c r="Z35" s="502"/>
      <c r="AA35" s="502"/>
      <c r="AB35" s="502"/>
      <c r="AC35" s="502"/>
      <c r="AD35" s="502"/>
      <c r="AE35" s="502"/>
      <c r="AF35" s="502"/>
      <c r="AG35" s="502"/>
      <c r="AH35" s="502"/>
      <c r="AI35" s="502"/>
      <c r="AJ35" s="502"/>
      <c r="AK35" s="502"/>
      <c r="AL35" s="502"/>
      <c r="AM35" s="502"/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</row>
    <row r="36" spans="1:134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34"/>
      <c r="T36" s="34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</row>
    <row r="37" spans="1:134" x14ac:dyDescent="0.2">
      <c r="A37" s="24" t="s">
        <v>197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</row>
    <row r="38" spans="1:134" hidden="1" x14ac:dyDescent="0.2">
      <c r="BX38" s="43"/>
      <c r="BY38" s="43"/>
      <c r="BZ38" s="43"/>
      <c r="CA38" s="43"/>
      <c r="CB38" s="43"/>
      <c r="CC38" s="43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</row>
    <row r="39" spans="1:134" s="67" customFormat="1" x14ac:dyDescent="0.2">
      <c r="BB39" s="67" t="s">
        <v>323</v>
      </c>
      <c r="BP39" s="41"/>
      <c r="BQ39" s="41"/>
      <c r="BR39" s="41"/>
      <c r="BS39" s="41"/>
      <c r="BT39" s="41"/>
      <c r="BU39" s="41"/>
      <c r="BV39" s="41"/>
      <c r="BW39" s="41"/>
    </row>
  </sheetData>
  <mergeCells count="298">
    <mergeCell ref="DH29:DL29"/>
    <mergeCell ref="DM29:DR29"/>
    <mergeCell ref="DS29:DX29"/>
    <mergeCell ref="DY29:ED29"/>
    <mergeCell ref="BJ29:BO29"/>
    <mergeCell ref="BP29:BU29"/>
    <mergeCell ref="BV29:CA29"/>
    <mergeCell ref="CB29:CF29"/>
    <mergeCell ref="CG29:CK29"/>
    <mergeCell ref="CL29:CP29"/>
    <mergeCell ref="CQ29:CV29"/>
    <mergeCell ref="CW29:DB29"/>
    <mergeCell ref="DC29:DG29"/>
    <mergeCell ref="A29:C29"/>
    <mergeCell ref="D29:W29"/>
    <mergeCell ref="X29:AB29"/>
    <mergeCell ref="AC29:AG29"/>
    <mergeCell ref="AH29:AM29"/>
    <mergeCell ref="AN29:AS29"/>
    <mergeCell ref="AT29:AY29"/>
    <mergeCell ref="AZ29:BD29"/>
    <mergeCell ref="BE29:BI29"/>
    <mergeCell ref="DS27:DX27"/>
    <mergeCell ref="DY27:ED27"/>
    <mergeCell ref="A28:C28"/>
    <mergeCell ref="D28:W28"/>
    <mergeCell ref="X28:AB28"/>
    <mergeCell ref="AC28:AG28"/>
    <mergeCell ref="AH28:AM28"/>
    <mergeCell ref="AN28:AS28"/>
    <mergeCell ref="AT28:AY28"/>
    <mergeCell ref="AZ28:BD28"/>
    <mergeCell ref="BE28:BI28"/>
    <mergeCell ref="BJ28:BO28"/>
    <mergeCell ref="BP28:BU28"/>
    <mergeCell ref="BV28:CA28"/>
    <mergeCell ref="CB28:CF28"/>
    <mergeCell ref="CG28:CK28"/>
    <mergeCell ref="CL28:CP28"/>
    <mergeCell ref="CQ28:CV28"/>
    <mergeCell ref="CW28:DB28"/>
    <mergeCell ref="DC28:DG28"/>
    <mergeCell ref="DH28:DL28"/>
    <mergeCell ref="DM28:DR28"/>
    <mergeCell ref="DS28:DX28"/>
    <mergeCell ref="DY28:ED28"/>
    <mergeCell ref="DH26:DL26"/>
    <mergeCell ref="DM26:DR26"/>
    <mergeCell ref="DS26:DX26"/>
    <mergeCell ref="DY26:ED26"/>
    <mergeCell ref="A27:C27"/>
    <mergeCell ref="D27:W27"/>
    <mergeCell ref="X27:AB27"/>
    <mergeCell ref="AC27:AG27"/>
    <mergeCell ref="AH27:AM27"/>
    <mergeCell ref="AN27:AS27"/>
    <mergeCell ref="AT27:AY27"/>
    <mergeCell ref="AZ27:BD27"/>
    <mergeCell ref="BE27:BI27"/>
    <mergeCell ref="BJ27:BO27"/>
    <mergeCell ref="BP27:BU27"/>
    <mergeCell ref="BV27:CA27"/>
    <mergeCell ref="CB27:CF27"/>
    <mergeCell ref="CG27:CK27"/>
    <mergeCell ref="CL27:CP27"/>
    <mergeCell ref="CQ27:CV27"/>
    <mergeCell ref="CW27:DB27"/>
    <mergeCell ref="DC27:DG27"/>
    <mergeCell ref="DH27:DL27"/>
    <mergeCell ref="DM27:DR27"/>
    <mergeCell ref="BJ26:BO26"/>
    <mergeCell ref="BP26:BU26"/>
    <mergeCell ref="BV26:CA26"/>
    <mergeCell ref="CB26:CF26"/>
    <mergeCell ref="CG26:CK26"/>
    <mergeCell ref="CL26:CP26"/>
    <mergeCell ref="CQ26:CV26"/>
    <mergeCell ref="CW26:DB26"/>
    <mergeCell ref="DC26:DG26"/>
    <mergeCell ref="A26:C26"/>
    <mergeCell ref="D26:W26"/>
    <mergeCell ref="X26:AB26"/>
    <mergeCell ref="AC26:AG26"/>
    <mergeCell ref="AH26:AM26"/>
    <mergeCell ref="AN26:AS26"/>
    <mergeCell ref="AT26:AY26"/>
    <mergeCell ref="AZ26:BD26"/>
    <mergeCell ref="BE26:BI26"/>
    <mergeCell ref="DH34:DL34"/>
    <mergeCell ref="DM34:DR34"/>
    <mergeCell ref="DS34:DX34"/>
    <mergeCell ref="DY34:ED34"/>
    <mergeCell ref="BJ34:BO34"/>
    <mergeCell ref="BP34:BU34"/>
    <mergeCell ref="BV34:CA34"/>
    <mergeCell ref="CB34:CF34"/>
    <mergeCell ref="CG34:CK34"/>
    <mergeCell ref="CL34:CP34"/>
    <mergeCell ref="CQ34:CV34"/>
    <mergeCell ref="CW34:DB34"/>
    <mergeCell ref="DC34:DG34"/>
    <mergeCell ref="A34:C34"/>
    <mergeCell ref="D34:W34"/>
    <mergeCell ref="X34:AB34"/>
    <mergeCell ref="AC34:AG34"/>
    <mergeCell ref="AH34:AM34"/>
    <mergeCell ref="AN34:AS34"/>
    <mergeCell ref="AT34:AY34"/>
    <mergeCell ref="AZ34:BD34"/>
    <mergeCell ref="BE34:BI34"/>
    <mergeCell ref="DL7:ED7"/>
    <mergeCell ref="DL8:ED8"/>
    <mergeCell ref="DM9:DN9"/>
    <mergeCell ref="DP9:DW9"/>
    <mergeCell ref="DX9:DY9"/>
    <mergeCell ref="DZ9:EA9"/>
    <mergeCell ref="DS32:DX32"/>
    <mergeCell ref="DY32:ED32"/>
    <mergeCell ref="A33:C33"/>
    <mergeCell ref="D33:W33"/>
    <mergeCell ref="X33:AB33"/>
    <mergeCell ref="AC33:AG33"/>
    <mergeCell ref="AH33:AM33"/>
    <mergeCell ref="AN33:AS33"/>
    <mergeCell ref="AT33:AY33"/>
    <mergeCell ref="AZ33:BD33"/>
    <mergeCell ref="BE33:BI33"/>
    <mergeCell ref="BJ33:BO33"/>
    <mergeCell ref="BP33:BU33"/>
    <mergeCell ref="BV33:CA33"/>
    <mergeCell ref="CB33:CF33"/>
    <mergeCell ref="CG33:CK33"/>
    <mergeCell ref="CL33:CP33"/>
    <mergeCell ref="CQ33:CV33"/>
    <mergeCell ref="CW33:DB33"/>
    <mergeCell ref="DC33:DG33"/>
    <mergeCell ref="DH33:DL33"/>
    <mergeCell ref="DM33:DR33"/>
    <mergeCell ref="DS33:DX33"/>
    <mergeCell ref="DY33:ED33"/>
    <mergeCell ref="DH31:DL31"/>
    <mergeCell ref="DM31:DR31"/>
    <mergeCell ref="DS31:DX31"/>
    <mergeCell ref="DY31:ED31"/>
    <mergeCell ref="DH32:DL32"/>
    <mergeCell ref="DM32:DR32"/>
    <mergeCell ref="A32:C32"/>
    <mergeCell ref="D32:W32"/>
    <mergeCell ref="X32:AB32"/>
    <mergeCell ref="AC32:AG32"/>
    <mergeCell ref="AH32:AM32"/>
    <mergeCell ref="AN32:AS32"/>
    <mergeCell ref="AT32:AY32"/>
    <mergeCell ref="AZ32:BD32"/>
    <mergeCell ref="BE32:BI32"/>
    <mergeCell ref="BJ32:BO32"/>
    <mergeCell ref="BP32:BU32"/>
    <mergeCell ref="BV32:CA32"/>
    <mergeCell ref="CB32:CF32"/>
    <mergeCell ref="CG32:CK32"/>
    <mergeCell ref="CL32:CP32"/>
    <mergeCell ref="CQ32:CV32"/>
    <mergeCell ref="CW32:DB32"/>
    <mergeCell ref="DC32:DG32"/>
    <mergeCell ref="BJ31:BO31"/>
    <mergeCell ref="BP31:BU31"/>
    <mergeCell ref="BV31:CA31"/>
    <mergeCell ref="CB31:CF31"/>
    <mergeCell ref="CG31:CK31"/>
    <mergeCell ref="CL31:CP31"/>
    <mergeCell ref="CQ31:CV31"/>
    <mergeCell ref="CW31:DB31"/>
    <mergeCell ref="DC31:DG31"/>
    <mergeCell ref="A31:C31"/>
    <mergeCell ref="D31:W31"/>
    <mergeCell ref="X31:AB31"/>
    <mergeCell ref="AC31:AG31"/>
    <mergeCell ref="AH31:AM31"/>
    <mergeCell ref="AN31:AS31"/>
    <mergeCell ref="AT31:AY31"/>
    <mergeCell ref="AZ31:BD31"/>
    <mergeCell ref="BE31:BI31"/>
    <mergeCell ref="A12:BO12"/>
    <mergeCell ref="BP12:ED12"/>
    <mergeCell ref="DL16:ED16"/>
    <mergeCell ref="DL17:ED17"/>
    <mergeCell ref="DM18:DN18"/>
    <mergeCell ref="DP18:DW18"/>
    <mergeCell ref="DX18:DY18"/>
    <mergeCell ref="DZ18:EA18"/>
    <mergeCell ref="A11:ED11"/>
    <mergeCell ref="A21:C21"/>
    <mergeCell ref="D21:W21"/>
    <mergeCell ref="X21:BO21"/>
    <mergeCell ref="BP21:CA21"/>
    <mergeCell ref="CB21:ED21"/>
    <mergeCell ref="X24:AB24"/>
    <mergeCell ref="AC24:AG24"/>
    <mergeCell ref="AH24:AM24"/>
    <mergeCell ref="AN24:AS24"/>
    <mergeCell ref="DC22:ED22"/>
    <mergeCell ref="A23:C23"/>
    <mergeCell ref="D23:W23"/>
    <mergeCell ref="X23:AY23"/>
    <mergeCell ref="AZ23:BO23"/>
    <mergeCell ref="BP23:CA23"/>
    <mergeCell ref="CB23:DB23"/>
    <mergeCell ref="DC23:ED23"/>
    <mergeCell ref="A22:C22"/>
    <mergeCell ref="D22:W22"/>
    <mergeCell ref="X22:AY22"/>
    <mergeCell ref="AZ22:BO22"/>
    <mergeCell ref="BP22:CA22"/>
    <mergeCell ref="CB22:DB22"/>
    <mergeCell ref="DH24:DL24"/>
    <mergeCell ref="DM24:DR24"/>
    <mergeCell ref="DS24:DX24"/>
    <mergeCell ref="DY24:ED24"/>
    <mergeCell ref="A25:C25"/>
    <mergeCell ref="D25:W25"/>
    <mergeCell ref="X25:AB25"/>
    <mergeCell ref="AC25:AG25"/>
    <mergeCell ref="AH25:AM25"/>
    <mergeCell ref="AN25:AS25"/>
    <mergeCell ref="CB24:CF24"/>
    <mergeCell ref="CG24:CK24"/>
    <mergeCell ref="CL24:CP24"/>
    <mergeCell ref="CQ24:CV24"/>
    <mergeCell ref="CW24:DB24"/>
    <mergeCell ref="DC24:DG24"/>
    <mergeCell ref="AT24:AY24"/>
    <mergeCell ref="AZ24:BD24"/>
    <mergeCell ref="BE24:BI24"/>
    <mergeCell ref="BJ24:BO24"/>
    <mergeCell ref="BP24:BU24"/>
    <mergeCell ref="BV24:CA24"/>
    <mergeCell ref="A24:C24"/>
    <mergeCell ref="D24:W24"/>
    <mergeCell ref="DH25:DL25"/>
    <mergeCell ref="DM25:DR25"/>
    <mergeCell ref="DS25:DX25"/>
    <mergeCell ref="DY25:ED25"/>
    <mergeCell ref="A30:C30"/>
    <mergeCell ref="D30:W30"/>
    <mergeCell ref="X30:AB30"/>
    <mergeCell ref="AC30:AG30"/>
    <mergeCell ref="AH30:AM30"/>
    <mergeCell ref="AN30:AS30"/>
    <mergeCell ref="CB25:CF25"/>
    <mergeCell ref="CG25:CK25"/>
    <mergeCell ref="CL25:CP25"/>
    <mergeCell ref="CQ25:CV25"/>
    <mergeCell ref="CW25:DB25"/>
    <mergeCell ref="DC25:DG25"/>
    <mergeCell ref="AT25:AY25"/>
    <mergeCell ref="AZ25:BD25"/>
    <mergeCell ref="BE25:BI25"/>
    <mergeCell ref="BJ25:BO25"/>
    <mergeCell ref="BP25:BU25"/>
    <mergeCell ref="BV25:CA25"/>
    <mergeCell ref="DH30:DL30"/>
    <mergeCell ref="DM30:DR30"/>
    <mergeCell ref="DS30:DX30"/>
    <mergeCell ref="DY30:ED30"/>
    <mergeCell ref="CB30:CF30"/>
    <mergeCell ref="CG30:CK30"/>
    <mergeCell ref="CL30:CP30"/>
    <mergeCell ref="CQ30:CV30"/>
    <mergeCell ref="CW30:DB30"/>
    <mergeCell ref="DC30:DG30"/>
    <mergeCell ref="AT30:AY30"/>
    <mergeCell ref="AZ30:BD30"/>
    <mergeCell ref="BE30:BI30"/>
    <mergeCell ref="BJ30:BO30"/>
    <mergeCell ref="BP30:BU30"/>
    <mergeCell ref="BV30:CA30"/>
    <mergeCell ref="A35:C35"/>
    <mergeCell ref="D35:W35"/>
    <mergeCell ref="X35:AB35"/>
    <mergeCell ref="AC35:AG35"/>
    <mergeCell ref="AH35:AM35"/>
    <mergeCell ref="AN35:AS35"/>
    <mergeCell ref="DY35:ED35"/>
    <mergeCell ref="CQ35:CV35"/>
    <mergeCell ref="CW35:DB35"/>
    <mergeCell ref="DH35:DL35"/>
    <mergeCell ref="DM35:DR35"/>
    <mergeCell ref="DS35:DX35"/>
    <mergeCell ref="DC35:DG35"/>
    <mergeCell ref="CB35:CF35"/>
    <mergeCell ref="CG35:CK35"/>
    <mergeCell ref="CL35:CP35"/>
    <mergeCell ref="AT35:AY35"/>
    <mergeCell ref="AZ35:BD35"/>
    <mergeCell ref="BE35:BI35"/>
    <mergeCell ref="BJ35:BO35"/>
    <mergeCell ref="BP35:BU35"/>
    <mergeCell ref="BV35:CA3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35"/>
  <sheetViews>
    <sheetView workbookViewId="0">
      <selection activeCell="S20" sqref="S20"/>
    </sheetView>
  </sheetViews>
  <sheetFormatPr defaultColWidth="1.42578125" defaultRowHeight="12.75" x14ac:dyDescent="0.2"/>
  <cols>
    <col min="1" max="16384" width="1.42578125" style="68"/>
  </cols>
  <sheetData>
    <row r="1" spans="1:134" s="27" customFormat="1" ht="11.25" x14ac:dyDescent="0.2">
      <c r="ED1" s="28" t="s">
        <v>327</v>
      </c>
    </row>
    <row r="2" spans="1:134" s="27" customFormat="1" ht="11.25" x14ac:dyDescent="0.2">
      <c r="ED2" s="28" t="s">
        <v>21</v>
      </c>
    </row>
    <row r="3" spans="1:134" s="27" customFormat="1" ht="11.25" x14ac:dyDescent="0.2">
      <c r="ED3" s="28" t="s">
        <v>76</v>
      </c>
    </row>
    <row r="4" spans="1:134" x14ac:dyDescent="0.2">
      <c r="ED4" s="30"/>
    </row>
    <row r="5" spans="1:134" x14ac:dyDescent="0.2">
      <c r="ED5" s="30"/>
    </row>
    <row r="6" spans="1:134" s="70" customFormat="1" ht="18.75" x14ac:dyDescent="0.3">
      <c r="A6" s="492" t="s">
        <v>328</v>
      </c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2"/>
      <c r="Q6" s="492"/>
      <c r="R6" s="492"/>
      <c r="S6" s="492"/>
      <c r="T6" s="492"/>
      <c r="U6" s="492"/>
      <c r="V6" s="492"/>
      <c r="W6" s="492"/>
      <c r="X6" s="492"/>
      <c r="Y6" s="492"/>
      <c r="Z6" s="492"/>
      <c r="AA6" s="492"/>
      <c r="AB6" s="492"/>
      <c r="AC6" s="492"/>
      <c r="AD6" s="492"/>
      <c r="AE6" s="492"/>
      <c r="AF6" s="492"/>
      <c r="AG6" s="492"/>
      <c r="AH6" s="492"/>
      <c r="AI6" s="492"/>
      <c r="AJ6" s="492"/>
      <c r="AK6" s="492"/>
      <c r="AL6" s="492"/>
      <c r="AM6" s="492"/>
      <c r="AN6" s="492"/>
      <c r="AO6" s="492"/>
      <c r="AP6" s="492"/>
      <c r="AQ6" s="492"/>
      <c r="AR6" s="492"/>
      <c r="AS6" s="492"/>
      <c r="AT6" s="492"/>
      <c r="AU6" s="492"/>
      <c r="AV6" s="492"/>
      <c r="AW6" s="492"/>
      <c r="AX6" s="492"/>
      <c r="AY6" s="492"/>
      <c r="AZ6" s="492"/>
      <c r="BA6" s="492"/>
      <c r="BB6" s="492"/>
      <c r="BC6" s="492"/>
      <c r="BD6" s="492"/>
      <c r="BE6" s="492"/>
      <c r="BF6" s="492"/>
      <c r="BG6" s="492"/>
      <c r="BH6" s="492"/>
      <c r="BI6" s="492"/>
      <c r="BJ6" s="492"/>
      <c r="BK6" s="492"/>
      <c r="BL6" s="492"/>
      <c r="BM6" s="492"/>
      <c r="BN6" s="492"/>
      <c r="BO6" s="492"/>
      <c r="BP6" s="493" t="s">
        <v>329</v>
      </c>
      <c r="BQ6" s="493"/>
      <c r="BR6" s="493"/>
      <c r="BS6" s="493"/>
      <c r="BT6" s="493"/>
      <c r="BU6" s="493"/>
      <c r="BV6" s="493"/>
      <c r="BW6" s="493"/>
      <c r="BX6" s="493"/>
      <c r="BY6" s="493"/>
      <c r="BZ6" s="493"/>
      <c r="CA6" s="493"/>
      <c r="CB6" s="493"/>
      <c r="CC6" s="493"/>
      <c r="CD6" s="493"/>
      <c r="CE6" s="493"/>
      <c r="CF6" s="493"/>
      <c r="CG6" s="493"/>
      <c r="CH6" s="493"/>
      <c r="CI6" s="493"/>
      <c r="CJ6" s="493"/>
      <c r="CK6" s="493"/>
      <c r="CL6" s="493"/>
      <c r="CM6" s="493"/>
      <c r="CN6" s="493"/>
      <c r="CO6" s="493"/>
      <c r="CP6" s="493"/>
      <c r="CQ6" s="493"/>
      <c r="CR6" s="493"/>
      <c r="CS6" s="493"/>
      <c r="CT6" s="493"/>
      <c r="CU6" s="493"/>
      <c r="CV6" s="493"/>
      <c r="CW6" s="493"/>
      <c r="CX6" s="493"/>
      <c r="CY6" s="493"/>
      <c r="CZ6" s="493"/>
      <c r="DA6" s="493"/>
      <c r="DB6" s="493"/>
      <c r="DC6" s="493"/>
      <c r="DD6" s="493"/>
      <c r="DE6" s="493"/>
      <c r="DF6" s="493"/>
      <c r="DG6" s="493"/>
      <c r="DH6" s="493"/>
      <c r="DI6" s="493"/>
      <c r="DJ6" s="493"/>
      <c r="DK6" s="493"/>
      <c r="DL6" s="493"/>
      <c r="DM6" s="493"/>
      <c r="DN6" s="493"/>
      <c r="DO6" s="493"/>
      <c r="DP6" s="493"/>
      <c r="DQ6" s="493"/>
      <c r="DR6" s="493"/>
      <c r="DS6" s="493"/>
      <c r="DT6" s="493"/>
      <c r="DU6" s="493"/>
      <c r="DV6" s="493"/>
      <c r="DW6" s="493"/>
      <c r="DX6" s="493"/>
      <c r="DY6" s="493"/>
      <c r="DZ6" s="493"/>
      <c r="EA6" s="493"/>
      <c r="EB6" s="493"/>
      <c r="EC6" s="493"/>
      <c r="ED6" s="493"/>
    </row>
    <row r="7" spans="1:134" s="70" customFormat="1" ht="18.75" x14ac:dyDescent="0.3">
      <c r="A7" s="492" t="s">
        <v>67</v>
      </c>
      <c r="B7" s="492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92"/>
      <c r="S7" s="492"/>
      <c r="T7" s="492"/>
      <c r="U7" s="492"/>
      <c r="V7" s="492"/>
      <c r="W7" s="492"/>
      <c r="X7" s="492"/>
      <c r="Y7" s="492"/>
      <c r="Z7" s="492"/>
      <c r="AA7" s="492"/>
      <c r="AB7" s="492"/>
      <c r="AC7" s="492"/>
      <c r="AD7" s="492"/>
      <c r="AE7" s="492"/>
      <c r="AF7" s="492"/>
      <c r="AG7" s="492"/>
      <c r="AH7" s="492"/>
      <c r="AI7" s="492"/>
      <c r="AJ7" s="492"/>
      <c r="AK7" s="492"/>
      <c r="AL7" s="492"/>
      <c r="AM7" s="492"/>
      <c r="AN7" s="492"/>
      <c r="AO7" s="492"/>
      <c r="AP7" s="492"/>
      <c r="AQ7" s="492"/>
      <c r="AR7" s="492"/>
      <c r="AS7" s="492"/>
      <c r="AT7" s="492"/>
      <c r="AU7" s="492"/>
      <c r="AV7" s="492"/>
      <c r="AW7" s="492"/>
      <c r="AX7" s="492"/>
      <c r="AY7" s="492"/>
      <c r="AZ7" s="492"/>
      <c r="BA7" s="492"/>
      <c r="BB7" s="492"/>
      <c r="BC7" s="492"/>
      <c r="BD7" s="492"/>
      <c r="BE7" s="492"/>
      <c r="BF7" s="492"/>
      <c r="BG7" s="492"/>
      <c r="BH7" s="492"/>
      <c r="BI7" s="492"/>
      <c r="BJ7" s="492"/>
      <c r="BK7" s="492"/>
      <c r="BL7" s="492"/>
      <c r="BM7" s="492"/>
      <c r="BN7" s="492"/>
      <c r="BO7" s="492"/>
      <c r="BP7" s="493" t="s">
        <v>330</v>
      </c>
      <c r="BQ7" s="493"/>
      <c r="BR7" s="493"/>
      <c r="BS7" s="493"/>
      <c r="BT7" s="493"/>
      <c r="BU7" s="493"/>
      <c r="BV7" s="493"/>
      <c r="BW7" s="493"/>
      <c r="BX7" s="493"/>
      <c r="BY7" s="493"/>
      <c r="BZ7" s="493"/>
      <c r="CA7" s="493"/>
      <c r="CB7" s="493"/>
      <c r="CC7" s="493"/>
      <c r="CD7" s="493"/>
      <c r="CE7" s="493"/>
      <c r="CF7" s="493"/>
      <c r="CG7" s="493"/>
      <c r="CH7" s="493"/>
      <c r="CI7" s="493"/>
      <c r="CJ7" s="493"/>
      <c r="CK7" s="493"/>
      <c r="CL7" s="493"/>
      <c r="CM7" s="493"/>
      <c r="CN7" s="493"/>
      <c r="CO7" s="493"/>
      <c r="CP7" s="493"/>
      <c r="CQ7" s="493"/>
      <c r="CR7" s="493"/>
      <c r="CS7" s="493"/>
      <c r="CT7" s="493"/>
      <c r="CU7" s="493"/>
      <c r="CV7" s="493"/>
      <c r="CW7" s="493"/>
      <c r="CX7" s="493"/>
      <c r="CY7" s="493"/>
      <c r="CZ7" s="493"/>
      <c r="DA7" s="493"/>
      <c r="DB7" s="493"/>
      <c r="DC7" s="493"/>
      <c r="DD7" s="493"/>
      <c r="DE7" s="493"/>
      <c r="DF7" s="493"/>
      <c r="DG7" s="493"/>
      <c r="DH7" s="493"/>
      <c r="DI7" s="493"/>
      <c r="DJ7" s="493"/>
      <c r="DK7" s="493"/>
      <c r="DL7" s="493"/>
      <c r="DM7" s="493"/>
      <c r="DN7" s="493"/>
      <c r="DO7" s="493"/>
      <c r="DP7" s="493"/>
      <c r="DQ7" s="493"/>
      <c r="DR7" s="493"/>
      <c r="DS7" s="493"/>
      <c r="DT7" s="493"/>
      <c r="DU7" s="493"/>
      <c r="DV7" s="493"/>
      <c r="DW7" s="493"/>
      <c r="DX7" s="493"/>
      <c r="DY7" s="493"/>
      <c r="DZ7" s="493"/>
      <c r="EA7" s="493"/>
      <c r="EB7" s="493"/>
      <c r="EC7" s="493"/>
      <c r="ED7" s="493"/>
    </row>
    <row r="8" spans="1:134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</row>
    <row r="9" spans="1:134" x14ac:dyDescent="0.2"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0" t="s">
        <v>23</v>
      </c>
    </row>
    <row r="10" spans="1:134" x14ac:dyDescent="0.2"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0" t="s">
        <v>331</v>
      </c>
    </row>
    <row r="11" spans="1:134" x14ac:dyDescent="0.2">
      <c r="DL11" s="487" t="s">
        <v>386</v>
      </c>
      <c r="DM11" s="487"/>
      <c r="DN11" s="487"/>
      <c r="DO11" s="487"/>
      <c r="DP11" s="487"/>
      <c r="DQ11" s="487"/>
      <c r="DR11" s="487"/>
      <c r="DS11" s="487"/>
      <c r="DT11" s="487"/>
      <c r="DU11" s="487"/>
      <c r="DV11" s="487"/>
      <c r="DW11" s="487"/>
      <c r="DX11" s="487"/>
      <c r="DY11" s="487"/>
      <c r="DZ11" s="487"/>
      <c r="EA11" s="487"/>
      <c r="EB11" s="487"/>
      <c r="EC11" s="487"/>
      <c r="ED11" s="487"/>
    </row>
    <row r="12" spans="1:134" s="2" customFormat="1" x14ac:dyDescent="0.2">
      <c r="DL12" s="516" t="s">
        <v>2</v>
      </c>
      <c r="DM12" s="516"/>
      <c r="DN12" s="516"/>
      <c r="DO12" s="516"/>
      <c r="DP12" s="516"/>
      <c r="DQ12" s="516"/>
      <c r="DR12" s="516"/>
      <c r="DS12" s="516"/>
      <c r="DT12" s="516"/>
      <c r="DU12" s="516"/>
      <c r="DV12" s="516"/>
      <c r="DW12" s="516"/>
      <c r="DX12" s="516"/>
      <c r="DY12" s="516"/>
      <c r="DZ12" s="516"/>
      <c r="EA12" s="516"/>
      <c r="EB12" s="516"/>
      <c r="EC12" s="516"/>
      <c r="ED12" s="516"/>
    </row>
    <row r="13" spans="1:134" x14ac:dyDescent="0.2">
      <c r="DL13" s="30" t="s">
        <v>24</v>
      </c>
      <c r="DM13" s="489"/>
      <c r="DN13" s="489"/>
      <c r="DO13" s="31" t="s">
        <v>25</v>
      </c>
      <c r="DP13" s="490"/>
      <c r="DQ13" s="490"/>
      <c r="DR13" s="490"/>
      <c r="DS13" s="490"/>
      <c r="DT13" s="490"/>
      <c r="DU13" s="490"/>
      <c r="DV13" s="490"/>
      <c r="DW13" s="490"/>
      <c r="DX13" s="491" t="s">
        <v>3</v>
      </c>
      <c r="DY13" s="491"/>
      <c r="DZ13" s="489"/>
      <c r="EA13" s="489"/>
      <c r="EB13" s="31" t="s">
        <v>4</v>
      </c>
      <c r="EC13" s="31"/>
      <c r="ED13" s="31"/>
    </row>
    <row r="14" spans="1:134" x14ac:dyDescent="0.2"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32" t="s">
        <v>69</v>
      </c>
    </row>
    <row r="15" spans="1:134" x14ac:dyDescent="0.2"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32"/>
    </row>
    <row r="16" spans="1:134" x14ac:dyDescent="0.2"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32"/>
    </row>
    <row r="17" spans="1:134" x14ac:dyDescent="0.2">
      <c r="A17" s="31" t="s">
        <v>332</v>
      </c>
      <c r="K17" s="485" t="s">
        <v>390</v>
      </c>
      <c r="L17" s="485"/>
      <c r="M17" s="485"/>
      <c r="N17" s="485"/>
      <c r="O17" s="485"/>
      <c r="P17" s="485"/>
      <c r="Q17" s="485"/>
      <c r="R17" s="485"/>
      <c r="S17" s="485"/>
      <c r="T17" s="485"/>
      <c r="U17" s="485"/>
      <c r="V17" s="485"/>
      <c r="W17" s="485"/>
      <c r="X17" s="485"/>
      <c r="Y17" s="485"/>
      <c r="Z17" s="485"/>
      <c r="AA17" s="485"/>
      <c r="AB17" s="485"/>
      <c r="AC17" s="485"/>
      <c r="AD17" s="485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32"/>
    </row>
    <row r="18" spans="1:134" x14ac:dyDescent="0.2">
      <c r="A18" s="31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32"/>
    </row>
    <row r="19" spans="1:134" x14ac:dyDescent="0.2">
      <c r="A19" s="31" t="s">
        <v>333</v>
      </c>
      <c r="K19" s="515">
        <v>44956</v>
      </c>
      <c r="L19" s="485"/>
      <c r="M19" s="485"/>
      <c r="N19" s="485"/>
      <c r="O19" s="485"/>
      <c r="Q19" s="491" t="s">
        <v>3</v>
      </c>
      <c r="R19" s="491"/>
      <c r="S19" s="489" t="s">
        <v>391</v>
      </c>
      <c r="T19" s="489"/>
      <c r="U19" s="31" t="s">
        <v>334</v>
      </c>
      <c r="V19" s="31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32"/>
    </row>
    <row r="20" spans="1:134" x14ac:dyDescent="0.2"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32"/>
    </row>
    <row r="21" spans="1:134" ht="13.5" thickBot="1" x14ac:dyDescent="0.25">
      <c r="ED21" s="30"/>
    </row>
    <row r="22" spans="1:134" x14ac:dyDescent="0.2">
      <c r="A22" s="494" t="s">
        <v>335</v>
      </c>
      <c r="B22" s="498"/>
      <c r="C22" s="498"/>
      <c r="D22" s="498"/>
      <c r="E22" s="498"/>
      <c r="F22" s="495"/>
      <c r="G22" s="495"/>
      <c r="H22" s="495"/>
      <c r="I22" s="495" t="s">
        <v>336</v>
      </c>
      <c r="J22" s="495"/>
      <c r="K22" s="495"/>
      <c r="L22" s="495"/>
      <c r="M22" s="495"/>
      <c r="N22" s="495"/>
      <c r="O22" s="495"/>
      <c r="P22" s="495"/>
      <c r="Q22" s="495"/>
      <c r="R22" s="495"/>
      <c r="S22" s="495"/>
      <c r="T22" s="495"/>
      <c r="U22" s="495"/>
      <c r="V22" s="495"/>
      <c r="W22" s="495"/>
      <c r="X22" s="495"/>
      <c r="Y22" s="495"/>
      <c r="Z22" s="495"/>
      <c r="AA22" s="495"/>
      <c r="AB22" s="495"/>
      <c r="AC22" s="495"/>
      <c r="AD22" s="495"/>
      <c r="AE22" s="495"/>
      <c r="AF22" s="495"/>
      <c r="AG22" s="495"/>
      <c r="AH22" s="495"/>
      <c r="AI22" s="495"/>
      <c r="AJ22" s="496" t="s">
        <v>337</v>
      </c>
      <c r="AK22" s="497"/>
      <c r="AL22" s="497"/>
      <c r="AM22" s="497"/>
      <c r="AN22" s="497"/>
      <c r="AO22" s="497"/>
      <c r="AP22" s="497"/>
      <c r="AQ22" s="497"/>
      <c r="AR22" s="497"/>
      <c r="AS22" s="497"/>
      <c r="AT22" s="497"/>
      <c r="AU22" s="497"/>
      <c r="AV22" s="497"/>
      <c r="AW22" s="497"/>
      <c r="AX22" s="497"/>
      <c r="AY22" s="497"/>
      <c r="AZ22" s="497"/>
      <c r="BA22" s="497"/>
      <c r="BB22" s="497"/>
      <c r="BC22" s="497"/>
      <c r="BD22" s="497"/>
      <c r="BE22" s="497"/>
      <c r="BF22" s="497"/>
      <c r="BG22" s="497"/>
      <c r="BH22" s="497"/>
      <c r="BI22" s="497"/>
      <c r="BJ22" s="497"/>
      <c r="BK22" s="497"/>
      <c r="BL22" s="497"/>
      <c r="BM22" s="497"/>
      <c r="BN22" s="497"/>
      <c r="BO22" s="498"/>
      <c r="BP22" s="495" t="s">
        <v>338</v>
      </c>
      <c r="BQ22" s="495"/>
      <c r="BR22" s="495"/>
      <c r="BS22" s="495"/>
      <c r="BT22" s="495"/>
      <c r="BU22" s="495"/>
      <c r="BV22" s="495"/>
      <c r="BW22" s="495"/>
      <c r="BX22" s="495"/>
      <c r="BY22" s="495"/>
      <c r="BZ22" s="495"/>
      <c r="CA22" s="495"/>
      <c r="CB22" s="495"/>
      <c r="CC22" s="495" t="s">
        <v>339</v>
      </c>
      <c r="CD22" s="495"/>
      <c r="CE22" s="495"/>
      <c r="CF22" s="495"/>
      <c r="CG22" s="495"/>
      <c r="CH22" s="495"/>
      <c r="CI22" s="495"/>
      <c r="CJ22" s="495"/>
      <c r="CK22" s="495"/>
      <c r="CL22" s="495"/>
      <c r="CM22" s="495"/>
      <c r="CN22" s="495"/>
      <c r="CO22" s="495"/>
      <c r="CP22" s="495" t="s">
        <v>43</v>
      </c>
      <c r="CQ22" s="495"/>
      <c r="CR22" s="495"/>
      <c r="CS22" s="495"/>
      <c r="CT22" s="495"/>
      <c r="CU22" s="495"/>
      <c r="CV22" s="495"/>
      <c r="CW22" s="495"/>
      <c r="CX22" s="495"/>
      <c r="CY22" s="495"/>
      <c r="CZ22" s="495"/>
      <c r="DA22" s="495"/>
      <c r="DB22" s="495"/>
      <c r="DC22" s="495" t="s">
        <v>340</v>
      </c>
      <c r="DD22" s="495"/>
      <c r="DE22" s="495"/>
      <c r="DF22" s="495"/>
      <c r="DG22" s="495"/>
      <c r="DH22" s="495"/>
      <c r="DI22" s="495"/>
      <c r="DJ22" s="495"/>
      <c r="DK22" s="495"/>
      <c r="DL22" s="495"/>
      <c r="DM22" s="495"/>
      <c r="DN22" s="495"/>
      <c r="DO22" s="495"/>
      <c r="DP22" s="495"/>
      <c r="DQ22" s="495"/>
      <c r="DR22" s="495"/>
      <c r="DS22" s="495"/>
      <c r="DT22" s="495"/>
      <c r="DU22" s="495"/>
      <c r="DV22" s="495"/>
      <c r="DW22" s="495"/>
      <c r="DX22" s="495"/>
      <c r="DY22" s="495"/>
      <c r="DZ22" s="495"/>
      <c r="EA22" s="495"/>
      <c r="EB22" s="495"/>
      <c r="EC22" s="495"/>
      <c r="ED22" s="499"/>
    </row>
    <row r="23" spans="1:134" x14ac:dyDescent="0.2">
      <c r="A23" s="479" t="s">
        <v>341</v>
      </c>
      <c r="B23" s="517"/>
      <c r="C23" s="517"/>
      <c r="D23" s="517"/>
      <c r="E23" s="517"/>
      <c r="F23" s="475"/>
      <c r="G23" s="475"/>
      <c r="H23" s="475"/>
      <c r="I23" s="475" t="s">
        <v>342</v>
      </c>
      <c r="J23" s="475"/>
      <c r="K23" s="475"/>
      <c r="L23" s="475"/>
      <c r="M23" s="475"/>
      <c r="N23" s="475"/>
      <c r="O23" s="475"/>
      <c r="P23" s="475"/>
      <c r="Q23" s="475"/>
      <c r="R23" s="475"/>
      <c r="S23" s="475"/>
      <c r="T23" s="475"/>
      <c r="U23" s="475"/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29" t="s">
        <v>343</v>
      </c>
      <c r="AK23" s="430"/>
      <c r="AL23" s="430"/>
      <c r="AM23" s="430"/>
      <c r="AN23" s="430"/>
      <c r="AO23" s="430"/>
      <c r="AP23" s="430"/>
      <c r="AQ23" s="430"/>
      <c r="AR23" s="430"/>
      <c r="AS23" s="430"/>
      <c r="AT23" s="430"/>
      <c r="AU23" s="430"/>
      <c r="AV23" s="430"/>
      <c r="AW23" s="430"/>
      <c r="AX23" s="430"/>
      <c r="AY23" s="474"/>
      <c r="AZ23" s="429" t="s">
        <v>344</v>
      </c>
      <c r="BA23" s="430"/>
      <c r="BB23" s="430"/>
      <c r="BC23" s="430"/>
      <c r="BD23" s="430"/>
      <c r="BE23" s="430"/>
      <c r="BF23" s="430"/>
      <c r="BG23" s="430"/>
      <c r="BH23" s="430"/>
      <c r="BI23" s="430"/>
      <c r="BJ23" s="430"/>
      <c r="BK23" s="430"/>
      <c r="BL23" s="430"/>
      <c r="BM23" s="430"/>
      <c r="BN23" s="430"/>
      <c r="BO23" s="474"/>
      <c r="BP23" s="475" t="s">
        <v>345</v>
      </c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 t="s">
        <v>346</v>
      </c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 t="s">
        <v>347</v>
      </c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 t="s">
        <v>348</v>
      </c>
      <c r="DD23" s="475"/>
      <c r="DE23" s="475"/>
      <c r="DF23" s="475"/>
      <c r="DG23" s="475"/>
      <c r="DH23" s="475"/>
      <c r="DI23" s="475"/>
      <c r="DJ23" s="475"/>
      <c r="DK23" s="475"/>
      <c r="DL23" s="475"/>
      <c r="DM23" s="475"/>
      <c r="DN23" s="475"/>
      <c r="DO23" s="475"/>
      <c r="DP23" s="475"/>
      <c r="DQ23" s="475"/>
      <c r="DR23" s="475"/>
      <c r="DS23" s="475"/>
      <c r="DT23" s="475"/>
      <c r="DU23" s="475"/>
      <c r="DV23" s="475"/>
      <c r="DW23" s="475"/>
      <c r="DX23" s="475"/>
      <c r="DY23" s="475"/>
      <c r="DZ23" s="475"/>
      <c r="EA23" s="475"/>
      <c r="EB23" s="475"/>
      <c r="EC23" s="475"/>
      <c r="ED23" s="476"/>
    </row>
    <row r="24" spans="1:134" x14ac:dyDescent="0.2">
      <c r="A24" s="479" t="s">
        <v>349</v>
      </c>
      <c r="B24" s="517"/>
      <c r="C24" s="517"/>
      <c r="D24" s="517"/>
      <c r="E24" s="517"/>
      <c r="F24" s="475"/>
      <c r="G24" s="475"/>
      <c r="H24" s="475"/>
      <c r="I24" s="475" t="s">
        <v>350</v>
      </c>
      <c r="J24" s="475"/>
      <c r="K24" s="475"/>
      <c r="L24" s="475"/>
      <c r="M24" s="475"/>
      <c r="N24" s="475"/>
      <c r="O24" s="475"/>
      <c r="P24" s="475"/>
      <c r="Q24" s="475"/>
      <c r="R24" s="475"/>
      <c r="S24" s="475"/>
      <c r="T24" s="475"/>
      <c r="U24" s="475"/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 t="s">
        <v>351</v>
      </c>
      <c r="AK24" s="475"/>
      <c r="AL24" s="475"/>
      <c r="AM24" s="475"/>
      <c r="AN24" s="475"/>
      <c r="AO24" s="475"/>
      <c r="AP24" s="475"/>
      <c r="AQ24" s="475"/>
      <c r="AR24" s="475" t="s">
        <v>352</v>
      </c>
      <c r="AS24" s="475"/>
      <c r="AT24" s="475"/>
      <c r="AU24" s="475"/>
      <c r="AV24" s="475"/>
      <c r="AW24" s="475"/>
      <c r="AX24" s="475"/>
      <c r="AY24" s="475"/>
      <c r="AZ24" s="475" t="s">
        <v>351</v>
      </c>
      <c r="BA24" s="475"/>
      <c r="BB24" s="475"/>
      <c r="BC24" s="475"/>
      <c r="BD24" s="475"/>
      <c r="BE24" s="475"/>
      <c r="BF24" s="475"/>
      <c r="BG24" s="475"/>
      <c r="BH24" s="475" t="s">
        <v>352</v>
      </c>
      <c r="BI24" s="475"/>
      <c r="BJ24" s="475"/>
      <c r="BK24" s="475"/>
      <c r="BL24" s="475"/>
      <c r="BM24" s="475"/>
      <c r="BN24" s="475"/>
      <c r="BO24" s="475"/>
      <c r="BP24" s="475" t="s">
        <v>353</v>
      </c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 t="s">
        <v>353</v>
      </c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  <c r="DJ24" s="475"/>
      <c r="DK24" s="475"/>
      <c r="DL24" s="475"/>
      <c r="DM24" s="475"/>
      <c r="DN24" s="475"/>
      <c r="DO24" s="475"/>
      <c r="DP24" s="475"/>
      <c r="DQ24" s="475"/>
      <c r="DR24" s="475"/>
      <c r="DS24" s="475"/>
      <c r="DT24" s="475"/>
      <c r="DU24" s="475"/>
      <c r="DV24" s="475"/>
      <c r="DW24" s="475"/>
      <c r="DX24" s="475"/>
      <c r="DY24" s="475"/>
      <c r="DZ24" s="475"/>
      <c r="EA24" s="475"/>
      <c r="EB24" s="475"/>
      <c r="EC24" s="475"/>
      <c r="ED24" s="476"/>
    </row>
    <row r="25" spans="1:134" x14ac:dyDescent="0.2">
      <c r="A25" s="518" t="s">
        <v>354</v>
      </c>
      <c r="B25" s="486"/>
      <c r="C25" s="486"/>
      <c r="D25" s="486"/>
      <c r="E25" s="486"/>
      <c r="F25" s="519"/>
      <c r="G25" s="519"/>
      <c r="H25" s="519"/>
      <c r="I25" s="519" t="s">
        <v>355</v>
      </c>
      <c r="J25" s="519"/>
      <c r="K25" s="519"/>
      <c r="L25" s="519"/>
      <c r="M25" s="519"/>
      <c r="N25" s="519"/>
      <c r="O25" s="519"/>
      <c r="P25" s="519"/>
      <c r="Q25" s="519"/>
      <c r="R25" s="519"/>
      <c r="S25" s="519"/>
      <c r="T25" s="519"/>
      <c r="U25" s="519"/>
      <c r="V25" s="519"/>
      <c r="W25" s="519"/>
      <c r="X25" s="519"/>
      <c r="Y25" s="519"/>
      <c r="Z25" s="519"/>
      <c r="AA25" s="519"/>
      <c r="AB25" s="519"/>
      <c r="AC25" s="519"/>
      <c r="AD25" s="519"/>
      <c r="AE25" s="519"/>
      <c r="AF25" s="519"/>
      <c r="AG25" s="519"/>
      <c r="AH25" s="519"/>
      <c r="AI25" s="519"/>
      <c r="AJ25" s="519"/>
      <c r="AK25" s="519"/>
      <c r="AL25" s="519"/>
      <c r="AM25" s="519"/>
      <c r="AN25" s="519"/>
      <c r="AO25" s="519"/>
      <c r="AP25" s="519"/>
      <c r="AQ25" s="519"/>
      <c r="AR25" s="519"/>
      <c r="AS25" s="519"/>
      <c r="AT25" s="519"/>
      <c r="AU25" s="519"/>
      <c r="AV25" s="519"/>
      <c r="AW25" s="519"/>
      <c r="AX25" s="519"/>
      <c r="AY25" s="519"/>
      <c r="AZ25" s="519"/>
      <c r="BA25" s="519"/>
      <c r="BB25" s="519"/>
      <c r="BC25" s="519"/>
      <c r="BD25" s="519"/>
      <c r="BE25" s="519"/>
      <c r="BF25" s="519"/>
      <c r="BG25" s="519"/>
      <c r="BH25" s="519"/>
      <c r="BI25" s="519"/>
      <c r="BJ25" s="519"/>
      <c r="BK25" s="519"/>
      <c r="BL25" s="519"/>
      <c r="BM25" s="519"/>
      <c r="BN25" s="519"/>
      <c r="BO25" s="519"/>
      <c r="BP25" s="519"/>
      <c r="BQ25" s="519"/>
      <c r="BR25" s="519"/>
      <c r="BS25" s="519"/>
      <c r="BT25" s="519"/>
      <c r="BU25" s="519"/>
      <c r="BV25" s="519"/>
      <c r="BW25" s="519"/>
      <c r="BX25" s="519"/>
      <c r="BY25" s="519"/>
      <c r="BZ25" s="519"/>
      <c r="CA25" s="519"/>
      <c r="CB25" s="519"/>
      <c r="CC25" s="519"/>
      <c r="CD25" s="519"/>
      <c r="CE25" s="519"/>
      <c r="CF25" s="519"/>
      <c r="CG25" s="519"/>
      <c r="CH25" s="519"/>
      <c r="CI25" s="519"/>
      <c r="CJ25" s="519"/>
      <c r="CK25" s="519"/>
      <c r="CL25" s="519"/>
      <c r="CM25" s="519"/>
      <c r="CN25" s="519"/>
      <c r="CO25" s="519"/>
      <c r="CP25" s="519"/>
      <c r="CQ25" s="519"/>
      <c r="CR25" s="519"/>
      <c r="CS25" s="519"/>
      <c r="CT25" s="519"/>
      <c r="CU25" s="519"/>
      <c r="CV25" s="519"/>
      <c r="CW25" s="519"/>
      <c r="CX25" s="519"/>
      <c r="CY25" s="519"/>
      <c r="CZ25" s="519"/>
      <c r="DA25" s="519"/>
      <c r="DB25" s="519"/>
      <c r="DC25" s="519"/>
      <c r="DD25" s="519"/>
      <c r="DE25" s="519"/>
      <c r="DF25" s="519"/>
      <c r="DG25" s="519"/>
      <c r="DH25" s="519"/>
      <c r="DI25" s="519"/>
      <c r="DJ25" s="519"/>
      <c r="DK25" s="519"/>
      <c r="DL25" s="519"/>
      <c r="DM25" s="519"/>
      <c r="DN25" s="519"/>
      <c r="DO25" s="519"/>
      <c r="DP25" s="519"/>
      <c r="DQ25" s="519"/>
      <c r="DR25" s="519"/>
      <c r="DS25" s="519"/>
      <c r="DT25" s="519"/>
      <c r="DU25" s="519"/>
      <c r="DV25" s="519"/>
      <c r="DW25" s="519"/>
      <c r="DX25" s="519"/>
      <c r="DY25" s="519"/>
      <c r="DZ25" s="519"/>
      <c r="EA25" s="519"/>
      <c r="EB25" s="519"/>
      <c r="EC25" s="519"/>
      <c r="ED25" s="520"/>
    </row>
    <row r="26" spans="1:134" ht="13.5" thickBot="1" x14ac:dyDescent="0.25">
      <c r="A26" s="531">
        <v>1</v>
      </c>
      <c r="B26" s="532"/>
      <c r="C26" s="532"/>
      <c r="D26" s="532"/>
      <c r="E26" s="532"/>
      <c r="F26" s="521"/>
      <c r="G26" s="521"/>
      <c r="H26" s="521"/>
      <c r="I26" s="521">
        <v>2</v>
      </c>
      <c r="J26" s="521"/>
      <c r="K26" s="521"/>
      <c r="L26" s="521"/>
      <c r="M26" s="521"/>
      <c r="N26" s="521"/>
      <c r="O26" s="521"/>
      <c r="P26" s="521"/>
      <c r="Q26" s="521"/>
      <c r="R26" s="521"/>
      <c r="S26" s="521"/>
      <c r="T26" s="521"/>
      <c r="U26" s="521"/>
      <c r="V26" s="521"/>
      <c r="W26" s="521"/>
      <c r="X26" s="521"/>
      <c r="Y26" s="521"/>
      <c r="Z26" s="521"/>
      <c r="AA26" s="521"/>
      <c r="AB26" s="521"/>
      <c r="AC26" s="521"/>
      <c r="AD26" s="521"/>
      <c r="AE26" s="521"/>
      <c r="AF26" s="521"/>
      <c r="AG26" s="521"/>
      <c r="AH26" s="521"/>
      <c r="AI26" s="521"/>
      <c r="AJ26" s="521">
        <v>3</v>
      </c>
      <c r="AK26" s="521"/>
      <c r="AL26" s="521"/>
      <c r="AM26" s="521"/>
      <c r="AN26" s="521"/>
      <c r="AO26" s="521"/>
      <c r="AP26" s="521"/>
      <c r="AQ26" s="521"/>
      <c r="AR26" s="521">
        <v>4</v>
      </c>
      <c r="AS26" s="521"/>
      <c r="AT26" s="521"/>
      <c r="AU26" s="521"/>
      <c r="AV26" s="521"/>
      <c r="AW26" s="521"/>
      <c r="AX26" s="521"/>
      <c r="AY26" s="521"/>
      <c r="AZ26" s="521">
        <v>5</v>
      </c>
      <c r="BA26" s="521"/>
      <c r="BB26" s="521"/>
      <c r="BC26" s="521"/>
      <c r="BD26" s="521"/>
      <c r="BE26" s="521"/>
      <c r="BF26" s="521"/>
      <c r="BG26" s="521"/>
      <c r="BH26" s="521">
        <v>6</v>
      </c>
      <c r="BI26" s="521"/>
      <c r="BJ26" s="521"/>
      <c r="BK26" s="521"/>
      <c r="BL26" s="521"/>
      <c r="BM26" s="521"/>
      <c r="BN26" s="521"/>
      <c r="BO26" s="521"/>
      <c r="BP26" s="521">
        <v>8</v>
      </c>
      <c r="BQ26" s="521"/>
      <c r="BR26" s="521"/>
      <c r="BS26" s="521"/>
      <c r="BT26" s="521"/>
      <c r="BU26" s="521"/>
      <c r="BV26" s="521"/>
      <c r="BW26" s="521"/>
      <c r="BX26" s="521"/>
      <c r="BY26" s="521"/>
      <c r="BZ26" s="521"/>
      <c r="CA26" s="521"/>
      <c r="CB26" s="521"/>
      <c r="CC26" s="521">
        <v>9</v>
      </c>
      <c r="CD26" s="521"/>
      <c r="CE26" s="521"/>
      <c r="CF26" s="521"/>
      <c r="CG26" s="521"/>
      <c r="CH26" s="521"/>
      <c r="CI26" s="521"/>
      <c r="CJ26" s="521"/>
      <c r="CK26" s="521"/>
      <c r="CL26" s="521"/>
      <c r="CM26" s="521"/>
      <c r="CN26" s="521"/>
      <c r="CO26" s="521"/>
      <c r="CP26" s="521">
        <v>10</v>
      </c>
      <c r="CQ26" s="521"/>
      <c r="CR26" s="521"/>
      <c r="CS26" s="521"/>
      <c r="CT26" s="521"/>
      <c r="CU26" s="521"/>
      <c r="CV26" s="521"/>
      <c r="CW26" s="521"/>
      <c r="CX26" s="521"/>
      <c r="CY26" s="521"/>
      <c r="CZ26" s="521"/>
      <c r="DA26" s="521"/>
      <c r="DB26" s="521"/>
      <c r="DC26" s="521">
        <v>11</v>
      </c>
      <c r="DD26" s="521"/>
      <c r="DE26" s="521"/>
      <c r="DF26" s="521"/>
      <c r="DG26" s="521"/>
      <c r="DH26" s="521"/>
      <c r="DI26" s="521"/>
      <c r="DJ26" s="521"/>
      <c r="DK26" s="521"/>
      <c r="DL26" s="521"/>
      <c r="DM26" s="521"/>
      <c r="DN26" s="521"/>
      <c r="DO26" s="521"/>
      <c r="DP26" s="521"/>
      <c r="DQ26" s="521"/>
      <c r="DR26" s="521"/>
      <c r="DS26" s="521"/>
      <c r="DT26" s="521"/>
      <c r="DU26" s="521"/>
      <c r="DV26" s="521"/>
      <c r="DW26" s="521"/>
      <c r="DX26" s="521"/>
      <c r="DY26" s="521"/>
      <c r="DZ26" s="521"/>
      <c r="EA26" s="521"/>
      <c r="EB26" s="521"/>
      <c r="EC26" s="521"/>
      <c r="ED26" s="522"/>
    </row>
    <row r="27" spans="1:134" x14ac:dyDescent="0.2">
      <c r="A27" s="523" t="s">
        <v>356</v>
      </c>
      <c r="B27" s="524"/>
      <c r="C27" s="524"/>
      <c r="D27" s="524"/>
      <c r="E27" s="524"/>
      <c r="F27" s="464"/>
      <c r="G27" s="464"/>
      <c r="H27" s="464"/>
      <c r="I27" s="465" t="s">
        <v>363</v>
      </c>
      <c r="J27" s="466"/>
      <c r="K27" s="466"/>
      <c r="L27" s="466"/>
      <c r="M27" s="466"/>
      <c r="N27" s="466"/>
      <c r="O27" s="466"/>
      <c r="P27" s="466"/>
      <c r="Q27" s="466"/>
      <c r="R27" s="466"/>
      <c r="S27" s="466"/>
      <c r="T27" s="466"/>
      <c r="U27" s="466"/>
      <c r="V27" s="466"/>
      <c r="W27" s="466"/>
      <c r="X27" s="466"/>
      <c r="Y27" s="466"/>
      <c r="Z27" s="466"/>
      <c r="AA27" s="466"/>
      <c r="AB27" s="466"/>
      <c r="AC27" s="466"/>
      <c r="AD27" s="466"/>
      <c r="AE27" s="466"/>
      <c r="AF27" s="466"/>
      <c r="AG27" s="466"/>
      <c r="AH27" s="466"/>
      <c r="AI27" s="467"/>
      <c r="AJ27" s="525" t="s">
        <v>317</v>
      </c>
      <c r="AK27" s="526"/>
      <c r="AL27" s="526"/>
      <c r="AM27" s="526"/>
      <c r="AN27" s="526"/>
      <c r="AO27" s="526"/>
      <c r="AP27" s="526"/>
      <c r="AQ27" s="527"/>
      <c r="AR27" s="528" t="s">
        <v>317</v>
      </c>
      <c r="AS27" s="528"/>
      <c r="AT27" s="528"/>
      <c r="AU27" s="528"/>
      <c r="AV27" s="528"/>
      <c r="AW27" s="528"/>
      <c r="AX27" s="528"/>
      <c r="AY27" s="528"/>
      <c r="AZ27" s="528" t="s">
        <v>317</v>
      </c>
      <c r="BA27" s="528"/>
      <c r="BB27" s="528"/>
      <c r="BC27" s="528"/>
      <c r="BD27" s="528"/>
      <c r="BE27" s="528"/>
      <c r="BF27" s="528"/>
      <c r="BG27" s="528"/>
      <c r="BH27" s="528" t="s">
        <v>317</v>
      </c>
      <c r="BI27" s="528"/>
      <c r="BJ27" s="528"/>
      <c r="BK27" s="528"/>
      <c r="BL27" s="528"/>
      <c r="BM27" s="528"/>
      <c r="BN27" s="528"/>
      <c r="BO27" s="528"/>
      <c r="BP27" s="528" t="s">
        <v>317</v>
      </c>
      <c r="BQ27" s="528"/>
      <c r="BR27" s="528"/>
      <c r="BS27" s="528"/>
      <c r="BT27" s="528"/>
      <c r="BU27" s="528"/>
      <c r="BV27" s="528"/>
      <c r="BW27" s="528"/>
      <c r="BX27" s="528"/>
      <c r="BY27" s="528"/>
      <c r="BZ27" s="528"/>
      <c r="CA27" s="528"/>
      <c r="CB27" s="528"/>
      <c r="CC27" s="528" t="s">
        <v>317</v>
      </c>
      <c r="CD27" s="528"/>
      <c r="CE27" s="528"/>
      <c r="CF27" s="528"/>
      <c r="CG27" s="528"/>
      <c r="CH27" s="528"/>
      <c r="CI27" s="528"/>
      <c r="CJ27" s="528"/>
      <c r="CK27" s="528"/>
      <c r="CL27" s="528"/>
      <c r="CM27" s="528"/>
      <c r="CN27" s="528"/>
      <c r="CO27" s="528"/>
      <c r="CP27" s="528" t="s">
        <v>317</v>
      </c>
      <c r="CQ27" s="528"/>
      <c r="CR27" s="528"/>
      <c r="CS27" s="528"/>
      <c r="CT27" s="528"/>
      <c r="CU27" s="528"/>
      <c r="CV27" s="528"/>
      <c r="CW27" s="528"/>
      <c r="CX27" s="528"/>
      <c r="CY27" s="528"/>
      <c r="CZ27" s="528"/>
      <c r="DA27" s="528"/>
      <c r="DB27" s="528"/>
      <c r="DC27" s="529" t="s">
        <v>317</v>
      </c>
      <c r="DD27" s="529"/>
      <c r="DE27" s="529"/>
      <c r="DF27" s="529"/>
      <c r="DG27" s="529"/>
      <c r="DH27" s="529"/>
      <c r="DI27" s="529"/>
      <c r="DJ27" s="529"/>
      <c r="DK27" s="529"/>
      <c r="DL27" s="529"/>
      <c r="DM27" s="529"/>
      <c r="DN27" s="529"/>
      <c r="DO27" s="529"/>
      <c r="DP27" s="529"/>
      <c r="DQ27" s="529"/>
      <c r="DR27" s="529"/>
      <c r="DS27" s="529"/>
      <c r="DT27" s="529"/>
      <c r="DU27" s="529"/>
      <c r="DV27" s="529"/>
      <c r="DW27" s="529"/>
      <c r="DX27" s="529"/>
      <c r="DY27" s="529"/>
      <c r="DZ27" s="529"/>
      <c r="EA27" s="529"/>
      <c r="EB27" s="529"/>
      <c r="EC27" s="529"/>
      <c r="ED27" s="530"/>
    </row>
    <row r="28" spans="1:134" ht="13.5" thickBot="1" x14ac:dyDescent="0.25">
      <c r="A28" s="541" t="s">
        <v>357</v>
      </c>
      <c r="B28" s="542"/>
      <c r="C28" s="542"/>
      <c r="D28" s="542"/>
      <c r="E28" s="542"/>
      <c r="F28" s="542"/>
      <c r="G28" s="542"/>
      <c r="H28" s="543"/>
      <c r="I28" s="544" t="s">
        <v>363</v>
      </c>
      <c r="J28" s="544"/>
      <c r="K28" s="544"/>
      <c r="L28" s="544"/>
      <c r="M28" s="544"/>
      <c r="N28" s="544"/>
      <c r="O28" s="544"/>
      <c r="P28" s="544"/>
      <c r="Q28" s="544"/>
      <c r="R28" s="544"/>
      <c r="S28" s="544"/>
      <c r="T28" s="544"/>
      <c r="U28" s="544"/>
      <c r="V28" s="544"/>
      <c r="W28" s="544"/>
      <c r="X28" s="544"/>
      <c r="Y28" s="544"/>
      <c r="Z28" s="544"/>
      <c r="AA28" s="544"/>
      <c r="AB28" s="544"/>
      <c r="AC28" s="544"/>
      <c r="AD28" s="544"/>
      <c r="AE28" s="544"/>
      <c r="AF28" s="544"/>
      <c r="AG28" s="544"/>
      <c r="AH28" s="544"/>
      <c r="AI28" s="544"/>
      <c r="AJ28" s="409" t="s">
        <v>317</v>
      </c>
      <c r="AK28" s="410"/>
      <c r="AL28" s="410"/>
      <c r="AM28" s="410"/>
      <c r="AN28" s="410"/>
      <c r="AO28" s="410"/>
      <c r="AP28" s="410"/>
      <c r="AQ28" s="411"/>
      <c r="AR28" s="409" t="s">
        <v>317</v>
      </c>
      <c r="AS28" s="410"/>
      <c r="AT28" s="410"/>
      <c r="AU28" s="410"/>
      <c r="AV28" s="410"/>
      <c r="AW28" s="410"/>
      <c r="AX28" s="410"/>
      <c r="AY28" s="411"/>
      <c r="AZ28" s="409" t="s">
        <v>317</v>
      </c>
      <c r="BA28" s="410"/>
      <c r="BB28" s="410"/>
      <c r="BC28" s="410"/>
      <c r="BD28" s="410"/>
      <c r="BE28" s="410"/>
      <c r="BF28" s="410"/>
      <c r="BG28" s="411"/>
      <c r="BH28" s="409" t="s">
        <v>317</v>
      </c>
      <c r="BI28" s="410"/>
      <c r="BJ28" s="410"/>
      <c r="BK28" s="410"/>
      <c r="BL28" s="410"/>
      <c r="BM28" s="410"/>
      <c r="BN28" s="410"/>
      <c r="BO28" s="411"/>
      <c r="BP28" s="409" t="s">
        <v>317</v>
      </c>
      <c r="BQ28" s="410"/>
      <c r="BR28" s="410"/>
      <c r="BS28" s="410"/>
      <c r="BT28" s="410"/>
      <c r="BU28" s="410"/>
      <c r="BV28" s="410"/>
      <c r="BW28" s="410"/>
      <c r="BX28" s="410"/>
      <c r="BY28" s="410"/>
      <c r="BZ28" s="410"/>
      <c r="CA28" s="410"/>
      <c r="CB28" s="411"/>
      <c r="CC28" s="409" t="s">
        <v>317</v>
      </c>
      <c r="CD28" s="410"/>
      <c r="CE28" s="410"/>
      <c r="CF28" s="410"/>
      <c r="CG28" s="410"/>
      <c r="CH28" s="410"/>
      <c r="CI28" s="410"/>
      <c r="CJ28" s="410"/>
      <c r="CK28" s="410"/>
      <c r="CL28" s="410"/>
      <c r="CM28" s="410"/>
      <c r="CN28" s="410"/>
      <c r="CO28" s="411"/>
      <c r="CP28" s="409" t="s">
        <v>317</v>
      </c>
      <c r="CQ28" s="410"/>
      <c r="CR28" s="410"/>
      <c r="CS28" s="410"/>
      <c r="CT28" s="410"/>
      <c r="CU28" s="410"/>
      <c r="CV28" s="410"/>
      <c r="CW28" s="410"/>
      <c r="CX28" s="410"/>
      <c r="CY28" s="410"/>
      <c r="CZ28" s="410"/>
      <c r="DA28" s="410"/>
      <c r="DB28" s="411"/>
      <c r="DC28" s="533" t="s">
        <v>317</v>
      </c>
      <c r="DD28" s="534"/>
      <c r="DE28" s="534"/>
      <c r="DF28" s="534"/>
      <c r="DG28" s="534"/>
      <c r="DH28" s="534"/>
      <c r="DI28" s="534"/>
      <c r="DJ28" s="534"/>
      <c r="DK28" s="534"/>
      <c r="DL28" s="534"/>
      <c r="DM28" s="534"/>
      <c r="DN28" s="534"/>
      <c r="DO28" s="534"/>
      <c r="DP28" s="534"/>
      <c r="DQ28" s="534"/>
      <c r="DR28" s="534"/>
      <c r="DS28" s="534"/>
      <c r="DT28" s="534"/>
      <c r="DU28" s="534"/>
      <c r="DV28" s="534"/>
      <c r="DW28" s="534"/>
      <c r="DX28" s="534"/>
      <c r="DY28" s="534"/>
      <c r="DZ28" s="534"/>
      <c r="EA28" s="534"/>
      <c r="EB28" s="534"/>
      <c r="EC28" s="534"/>
      <c r="ED28" s="535"/>
    </row>
    <row r="29" spans="1:134" hidden="1" x14ac:dyDescent="0.2">
      <c r="A29" s="536"/>
      <c r="B29" s="459"/>
      <c r="C29" s="459"/>
      <c r="D29" s="459"/>
      <c r="E29" s="459"/>
      <c r="F29" s="537"/>
      <c r="G29" s="537"/>
      <c r="H29" s="537"/>
      <c r="I29" s="453"/>
      <c r="J29" s="453"/>
      <c r="K29" s="453"/>
      <c r="L29" s="453"/>
      <c r="M29" s="453"/>
      <c r="N29" s="453"/>
      <c r="O29" s="453"/>
      <c r="P29" s="453"/>
      <c r="Q29" s="453"/>
      <c r="R29" s="453"/>
      <c r="S29" s="453"/>
      <c r="T29" s="453"/>
      <c r="U29" s="453"/>
      <c r="V29" s="453"/>
      <c r="W29" s="453"/>
      <c r="X29" s="453"/>
      <c r="Y29" s="453"/>
      <c r="Z29" s="453"/>
      <c r="AA29" s="453"/>
      <c r="AB29" s="453"/>
      <c r="AC29" s="453"/>
      <c r="AD29" s="453"/>
      <c r="AE29" s="453"/>
      <c r="AF29" s="453"/>
      <c r="AG29" s="453"/>
      <c r="AH29" s="453"/>
      <c r="AI29" s="453"/>
      <c r="AJ29" s="538"/>
      <c r="AK29" s="538"/>
      <c r="AL29" s="538"/>
      <c r="AM29" s="538"/>
      <c r="AN29" s="538"/>
      <c r="AO29" s="538"/>
      <c r="AP29" s="538"/>
      <c r="AQ29" s="538"/>
      <c r="AR29" s="538"/>
      <c r="AS29" s="538"/>
      <c r="AT29" s="538"/>
      <c r="AU29" s="538"/>
      <c r="AV29" s="538"/>
      <c r="AW29" s="538"/>
      <c r="AX29" s="538"/>
      <c r="AY29" s="538"/>
      <c r="AZ29" s="538"/>
      <c r="BA29" s="538"/>
      <c r="BB29" s="538"/>
      <c r="BC29" s="538"/>
      <c r="BD29" s="538"/>
      <c r="BE29" s="538"/>
      <c r="BF29" s="538"/>
      <c r="BG29" s="538"/>
      <c r="BH29" s="538"/>
      <c r="BI29" s="538"/>
      <c r="BJ29" s="538"/>
      <c r="BK29" s="538"/>
      <c r="BL29" s="538"/>
      <c r="BM29" s="538"/>
      <c r="BN29" s="538"/>
      <c r="BO29" s="538"/>
      <c r="BP29" s="538"/>
      <c r="BQ29" s="538"/>
      <c r="BR29" s="538"/>
      <c r="BS29" s="538"/>
      <c r="BT29" s="538"/>
      <c r="BU29" s="538"/>
      <c r="BV29" s="538"/>
      <c r="BW29" s="538"/>
      <c r="BX29" s="538"/>
      <c r="BY29" s="538"/>
      <c r="BZ29" s="538"/>
      <c r="CA29" s="538"/>
      <c r="CB29" s="538"/>
      <c r="CC29" s="538"/>
      <c r="CD29" s="538"/>
      <c r="CE29" s="538"/>
      <c r="CF29" s="538"/>
      <c r="CG29" s="538"/>
      <c r="CH29" s="538"/>
      <c r="CI29" s="538"/>
      <c r="CJ29" s="538"/>
      <c r="CK29" s="538"/>
      <c r="CL29" s="538"/>
      <c r="CM29" s="538"/>
      <c r="CN29" s="538"/>
      <c r="CO29" s="538"/>
      <c r="CP29" s="538"/>
      <c r="CQ29" s="538"/>
      <c r="CR29" s="538"/>
      <c r="CS29" s="538"/>
      <c r="CT29" s="538"/>
      <c r="CU29" s="538"/>
      <c r="CV29" s="538"/>
      <c r="CW29" s="538"/>
      <c r="CX29" s="538"/>
      <c r="CY29" s="538"/>
      <c r="CZ29" s="538"/>
      <c r="DA29" s="538"/>
      <c r="DB29" s="538"/>
      <c r="DC29" s="539"/>
      <c r="DD29" s="539"/>
      <c r="DE29" s="539"/>
      <c r="DF29" s="539"/>
      <c r="DG29" s="539"/>
      <c r="DH29" s="539"/>
      <c r="DI29" s="539"/>
      <c r="DJ29" s="539"/>
      <c r="DK29" s="539"/>
      <c r="DL29" s="539"/>
      <c r="DM29" s="539"/>
      <c r="DN29" s="539"/>
      <c r="DO29" s="539"/>
      <c r="DP29" s="539"/>
      <c r="DQ29" s="539"/>
      <c r="DR29" s="539"/>
      <c r="DS29" s="539"/>
      <c r="DT29" s="539"/>
      <c r="DU29" s="539"/>
      <c r="DV29" s="539"/>
      <c r="DW29" s="539"/>
      <c r="DX29" s="539"/>
      <c r="DY29" s="539"/>
      <c r="DZ29" s="539"/>
      <c r="EA29" s="539"/>
      <c r="EB29" s="539"/>
      <c r="EC29" s="539"/>
      <c r="ED29" s="540"/>
    </row>
    <row r="30" spans="1:134" hidden="1" x14ac:dyDescent="0.2">
      <c r="A30" s="421"/>
      <c r="B30" s="546"/>
      <c r="C30" s="546"/>
      <c r="D30" s="546"/>
      <c r="E30" s="546"/>
      <c r="F30" s="422"/>
      <c r="G30" s="422"/>
      <c r="H30" s="422"/>
      <c r="I30" s="424"/>
      <c r="J30" s="424"/>
      <c r="K30" s="424"/>
      <c r="L30" s="424"/>
      <c r="M30" s="424"/>
      <c r="N30" s="424"/>
      <c r="O30" s="424"/>
      <c r="P30" s="424"/>
      <c r="Q30" s="424"/>
      <c r="R30" s="424"/>
      <c r="S30" s="424"/>
      <c r="T30" s="424"/>
      <c r="U30" s="424"/>
      <c r="V30" s="424"/>
      <c r="W30" s="424"/>
      <c r="X30" s="424"/>
      <c r="Y30" s="424"/>
      <c r="Z30" s="424"/>
      <c r="AA30" s="424"/>
      <c r="AB30" s="424"/>
      <c r="AC30" s="424"/>
      <c r="AD30" s="424"/>
      <c r="AE30" s="424"/>
      <c r="AF30" s="424"/>
      <c r="AG30" s="424"/>
      <c r="AH30" s="424"/>
      <c r="AI30" s="424"/>
      <c r="AJ30" s="420"/>
      <c r="AK30" s="420"/>
      <c r="AL30" s="420"/>
      <c r="AM30" s="420"/>
      <c r="AN30" s="420"/>
      <c r="AO30" s="420"/>
      <c r="AP30" s="420"/>
      <c r="AQ30" s="420"/>
      <c r="AR30" s="420"/>
      <c r="AS30" s="420"/>
      <c r="AT30" s="420"/>
      <c r="AU30" s="420"/>
      <c r="AV30" s="420"/>
      <c r="AW30" s="420"/>
      <c r="AX30" s="420"/>
      <c r="AY30" s="420"/>
      <c r="AZ30" s="420"/>
      <c r="BA30" s="420"/>
      <c r="BB30" s="420"/>
      <c r="BC30" s="420"/>
      <c r="BD30" s="420"/>
      <c r="BE30" s="420"/>
      <c r="BF30" s="420"/>
      <c r="BG30" s="420"/>
      <c r="BH30" s="420"/>
      <c r="BI30" s="420"/>
      <c r="BJ30" s="420"/>
      <c r="BK30" s="420"/>
      <c r="BL30" s="420"/>
      <c r="BM30" s="420"/>
      <c r="BN30" s="420"/>
      <c r="BO30" s="420"/>
      <c r="BP30" s="420"/>
      <c r="BQ30" s="420"/>
      <c r="BR30" s="420"/>
      <c r="BS30" s="420"/>
      <c r="BT30" s="420"/>
      <c r="BU30" s="420"/>
      <c r="BV30" s="420"/>
      <c r="BW30" s="420"/>
      <c r="BX30" s="420"/>
      <c r="BY30" s="420"/>
      <c r="BZ30" s="420"/>
      <c r="CA30" s="420"/>
      <c r="CB30" s="420"/>
      <c r="CC30" s="420"/>
      <c r="CD30" s="420"/>
      <c r="CE30" s="420"/>
      <c r="CF30" s="420"/>
      <c r="CG30" s="420"/>
      <c r="CH30" s="420"/>
      <c r="CI30" s="420"/>
      <c r="CJ30" s="420"/>
      <c r="CK30" s="420"/>
      <c r="CL30" s="420"/>
      <c r="CM30" s="420"/>
      <c r="CN30" s="420"/>
      <c r="CO30" s="420"/>
      <c r="CP30" s="420"/>
      <c r="CQ30" s="420"/>
      <c r="CR30" s="420"/>
      <c r="CS30" s="420"/>
      <c r="CT30" s="420"/>
      <c r="CU30" s="420"/>
      <c r="CV30" s="420"/>
      <c r="CW30" s="420"/>
      <c r="CX30" s="420"/>
      <c r="CY30" s="420"/>
      <c r="CZ30" s="420"/>
      <c r="DA30" s="420"/>
      <c r="DB30" s="420"/>
      <c r="DC30" s="415"/>
      <c r="DD30" s="415"/>
      <c r="DE30" s="415"/>
      <c r="DF30" s="415"/>
      <c r="DG30" s="415"/>
      <c r="DH30" s="415"/>
      <c r="DI30" s="415"/>
      <c r="DJ30" s="415"/>
      <c r="DK30" s="415"/>
      <c r="DL30" s="415"/>
      <c r="DM30" s="415"/>
      <c r="DN30" s="415"/>
      <c r="DO30" s="415"/>
      <c r="DP30" s="415"/>
      <c r="DQ30" s="415"/>
      <c r="DR30" s="415"/>
      <c r="DS30" s="415"/>
      <c r="DT30" s="415"/>
      <c r="DU30" s="415"/>
      <c r="DV30" s="415"/>
      <c r="DW30" s="415"/>
      <c r="DX30" s="415"/>
      <c r="DY30" s="415"/>
      <c r="DZ30" s="415"/>
      <c r="EA30" s="415"/>
      <c r="EB30" s="415"/>
      <c r="EC30" s="415"/>
      <c r="ED30" s="416"/>
    </row>
    <row r="31" spans="1:134" ht="13.5" hidden="1" thickBot="1" x14ac:dyDescent="0.25">
      <c r="A31" s="417"/>
      <c r="B31" s="543"/>
      <c r="C31" s="543"/>
      <c r="D31" s="543"/>
      <c r="E31" s="543"/>
      <c r="F31" s="418"/>
      <c r="G31" s="418"/>
      <c r="H31" s="418"/>
      <c r="I31" s="544"/>
      <c r="J31" s="544"/>
      <c r="K31" s="544"/>
      <c r="L31" s="544"/>
      <c r="M31" s="544"/>
      <c r="N31" s="544"/>
      <c r="O31" s="544"/>
      <c r="P31" s="544"/>
      <c r="Q31" s="544"/>
      <c r="R31" s="544"/>
      <c r="S31" s="544"/>
      <c r="T31" s="544"/>
      <c r="U31" s="544"/>
      <c r="V31" s="544"/>
      <c r="W31" s="544"/>
      <c r="X31" s="544"/>
      <c r="Y31" s="544"/>
      <c r="Z31" s="544"/>
      <c r="AA31" s="544"/>
      <c r="AB31" s="544"/>
      <c r="AC31" s="544"/>
      <c r="AD31" s="544"/>
      <c r="AE31" s="544"/>
      <c r="AF31" s="544"/>
      <c r="AG31" s="544"/>
      <c r="AH31" s="544"/>
      <c r="AI31" s="544"/>
      <c r="AJ31" s="545"/>
      <c r="AK31" s="545"/>
      <c r="AL31" s="545"/>
      <c r="AM31" s="545"/>
      <c r="AN31" s="545"/>
      <c r="AO31" s="545"/>
      <c r="AP31" s="545"/>
      <c r="AQ31" s="545"/>
      <c r="AR31" s="545"/>
      <c r="AS31" s="545"/>
      <c r="AT31" s="545"/>
      <c r="AU31" s="545"/>
      <c r="AV31" s="545"/>
      <c r="AW31" s="545"/>
      <c r="AX31" s="545"/>
      <c r="AY31" s="545"/>
      <c r="AZ31" s="545"/>
      <c r="BA31" s="545"/>
      <c r="BB31" s="545"/>
      <c r="BC31" s="545"/>
      <c r="BD31" s="545"/>
      <c r="BE31" s="545"/>
      <c r="BF31" s="545"/>
      <c r="BG31" s="545"/>
      <c r="BH31" s="545"/>
      <c r="BI31" s="545"/>
      <c r="BJ31" s="545"/>
      <c r="BK31" s="545"/>
      <c r="BL31" s="545"/>
      <c r="BM31" s="545"/>
      <c r="BN31" s="545"/>
      <c r="BO31" s="545"/>
      <c r="BP31" s="545"/>
      <c r="BQ31" s="545"/>
      <c r="BR31" s="545"/>
      <c r="BS31" s="545"/>
      <c r="BT31" s="545"/>
      <c r="BU31" s="545"/>
      <c r="BV31" s="545"/>
      <c r="BW31" s="545"/>
      <c r="BX31" s="545"/>
      <c r="BY31" s="545"/>
      <c r="BZ31" s="545"/>
      <c r="CA31" s="545"/>
      <c r="CB31" s="545"/>
      <c r="CC31" s="545"/>
      <c r="CD31" s="545"/>
      <c r="CE31" s="545"/>
      <c r="CF31" s="545"/>
      <c r="CG31" s="545"/>
      <c r="CH31" s="545"/>
      <c r="CI31" s="545"/>
      <c r="CJ31" s="545"/>
      <c r="CK31" s="545"/>
      <c r="CL31" s="545"/>
      <c r="CM31" s="545"/>
      <c r="CN31" s="545"/>
      <c r="CO31" s="545"/>
      <c r="CP31" s="545"/>
      <c r="CQ31" s="545"/>
      <c r="CR31" s="545"/>
      <c r="CS31" s="545"/>
      <c r="CT31" s="545"/>
      <c r="CU31" s="545"/>
      <c r="CV31" s="545"/>
      <c r="CW31" s="545"/>
      <c r="CX31" s="545"/>
      <c r="CY31" s="545"/>
      <c r="CZ31" s="545"/>
      <c r="DA31" s="545"/>
      <c r="DB31" s="545"/>
      <c r="DC31" s="412"/>
      <c r="DD31" s="412"/>
      <c r="DE31" s="412"/>
      <c r="DF31" s="412"/>
      <c r="DG31" s="412"/>
      <c r="DH31" s="412"/>
      <c r="DI31" s="412"/>
      <c r="DJ31" s="412"/>
      <c r="DK31" s="412"/>
      <c r="DL31" s="412"/>
      <c r="DM31" s="412"/>
      <c r="DN31" s="412"/>
      <c r="DO31" s="412"/>
      <c r="DP31" s="412"/>
      <c r="DQ31" s="412"/>
      <c r="DR31" s="412"/>
      <c r="DS31" s="412"/>
      <c r="DT31" s="412"/>
      <c r="DU31" s="412"/>
      <c r="DV31" s="412"/>
      <c r="DW31" s="412"/>
      <c r="DX31" s="412"/>
      <c r="DY31" s="412"/>
      <c r="DZ31" s="412"/>
      <c r="EA31" s="412"/>
      <c r="EB31" s="412"/>
      <c r="EC31" s="412"/>
      <c r="ED31" s="413"/>
    </row>
    <row r="32" spans="1:134" x14ac:dyDescent="0.2">
      <c r="A32" s="33"/>
      <c r="B32" s="33"/>
      <c r="C32" s="33"/>
      <c r="D32" s="33"/>
      <c r="E32" s="33"/>
      <c r="F32" s="33"/>
      <c r="G32" s="33"/>
      <c r="H32" s="33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</row>
    <row r="33" spans="1:106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</row>
    <row r="34" spans="1:106" s="27" customFormat="1" ht="11.25" x14ac:dyDescent="0.2">
      <c r="A34" s="24" t="s">
        <v>358</v>
      </c>
      <c r="B34" s="24"/>
      <c r="C34" s="24"/>
      <c r="D34" s="24"/>
      <c r="E34" s="24"/>
      <c r="F34" s="24"/>
    </row>
    <row r="35" spans="1:106" s="27" customFormat="1" ht="11.25" x14ac:dyDescent="0.2">
      <c r="A35" s="24"/>
      <c r="B35" s="24"/>
      <c r="C35" s="24"/>
      <c r="D35" s="24"/>
      <c r="E35" s="24"/>
      <c r="F35" s="24"/>
    </row>
  </sheetData>
  <mergeCells count="109">
    <mergeCell ref="DC31:ED31"/>
    <mergeCell ref="BP30:CB30"/>
    <mergeCell ref="CC30:CO30"/>
    <mergeCell ref="CP30:DB30"/>
    <mergeCell ref="DC30:ED30"/>
    <mergeCell ref="A31:H31"/>
    <mergeCell ref="I31:AI31"/>
    <mergeCell ref="AJ31:AQ31"/>
    <mergeCell ref="AR31:AY31"/>
    <mergeCell ref="AZ31:BG31"/>
    <mergeCell ref="BH31:BO31"/>
    <mergeCell ref="A30:H30"/>
    <mergeCell ref="I30:AI30"/>
    <mergeCell ref="AJ30:AQ30"/>
    <mergeCell ref="AR30:AY30"/>
    <mergeCell ref="AZ30:BG30"/>
    <mergeCell ref="BH30:BO30"/>
    <mergeCell ref="BP31:CB31"/>
    <mergeCell ref="CC31:CO31"/>
    <mergeCell ref="CP31:DB31"/>
    <mergeCell ref="DC28:ED28"/>
    <mergeCell ref="A29:H29"/>
    <mergeCell ref="I29:AI29"/>
    <mergeCell ref="AJ29:AQ29"/>
    <mergeCell ref="AR29:AY29"/>
    <mergeCell ref="AZ29:BG29"/>
    <mergeCell ref="BH29:BO29"/>
    <mergeCell ref="BP29:CB29"/>
    <mergeCell ref="CC29:CO29"/>
    <mergeCell ref="CP29:DB29"/>
    <mergeCell ref="DC29:ED29"/>
    <mergeCell ref="A28:H28"/>
    <mergeCell ref="I28:AI28"/>
    <mergeCell ref="AJ28:AQ28"/>
    <mergeCell ref="AR28:AY28"/>
    <mergeCell ref="AZ28:BG28"/>
    <mergeCell ref="BH28:BO28"/>
    <mergeCell ref="BP28:CB28"/>
    <mergeCell ref="CC28:CO28"/>
    <mergeCell ref="CP28:DB28"/>
    <mergeCell ref="DC26:ED26"/>
    <mergeCell ref="A27:H27"/>
    <mergeCell ref="I27:AI27"/>
    <mergeCell ref="AJ27:AQ27"/>
    <mergeCell ref="AR27:AY27"/>
    <mergeCell ref="AZ27:BG27"/>
    <mergeCell ref="BH27:BO27"/>
    <mergeCell ref="BP27:CB27"/>
    <mergeCell ref="CC27:CO27"/>
    <mergeCell ref="CP27:DB27"/>
    <mergeCell ref="DC27:ED27"/>
    <mergeCell ref="A26:H26"/>
    <mergeCell ref="I26:AI26"/>
    <mergeCell ref="AJ26:AQ26"/>
    <mergeCell ref="AR26:AY26"/>
    <mergeCell ref="AZ26:BG26"/>
    <mergeCell ref="BH26:BO26"/>
    <mergeCell ref="BP26:CB26"/>
    <mergeCell ref="CC26:CO26"/>
    <mergeCell ref="CP26:DB26"/>
    <mergeCell ref="BP24:CB24"/>
    <mergeCell ref="CC24:CO24"/>
    <mergeCell ref="CP24:DB24"/>
    <mergeCell ref="DC24:ED24"/>
    <mergeCell ref="A25:H25"/>
    <mergeCell ref="I25:AI25"/>
    <mergeCell ref="AJ25:AQ25"/>
    <mergeCell ref="AR25:AY25"/>
    <mergeCell ref="AZ25:BG25"/>
    <mergeCell ref="BH25:BO25"/>
    <mergeCell ref="A24:H24"/>
    <mergeCell ref="I24:AI24"/>
    <mergeCell ref="AJ24:AQ24"/>
    <mergeCell ref="AR24:AY24"/>
    <mergeCell ref="AZ24:BG24"/>
    <mergeCell ref="BH24:BO24"/>
    <mergeCell ref="BP25:CB25"/>
    <mergeCell ref="CC25:CO25"/>
    <mergeCell ref="CP25:DB25"/>
    <mergeCell ref="DC25:ED25"/>
    <mergeCell ref="DC22:ED22"/>
    <mergeCell ref="A23:H23"/>
    <mergeCell ref="I23:AI23"/>
    <mergeCell ref="AJ23:AY23"/>
    <mergeCell ref="AZ23:BO23"/>
    <mergeCell ref="BP23:CB23"/>
    <mergeCell ref="CC23:CO23"/>
    <mergeCell ref="CP23:DB23"/>
    <mergeCell ref="DC23:ED23"/>
    <mergeCell ref="A22:H22"/>
    <mergeCell ref="I22:AI22"/>
    <mergeCell ref="AJ22:BO22"/>
    <mergeCell ref="BP22:CB22"/>
    <mergeCell ref="CC22:CO22"/>
    <mergeCell ref="CP22:DB22"/>
    <mergeCell ref="DM13:DN13"/>
    <mergeCell ref="DP13:DW13"/>
    <mergeCell ref="DX13:DY13"/>
    <mergeCell ref="DZ13:EA13"/>
    <mergeCell ref="K17:AD17"/>
    <mergeCell ref="K19:O19"/>
    <mergeCell ref="Q19:R19"/>
    <mergeCell ref="S19:T19"/>
    <mergeCell ref="A6:BO6"/>
    <mergeCell ref="BP6:ED6"/>
    <mergeCell ref="A7:BO7"/>
    <mergeCell ref="BP7:ED7"/>
    <mergeCell ref="DL11:ED11"/>
    <mergeCell ref="DL12:ED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6"/>
  <sheetViews>
    <sheetView topLeftCell="A5" zoomScaleNormal="100" zoomScaleSheetLayoutView="100" workbookViewId="0">
      <selection activeCell="A61" sqref="A61:AH61"/>
    </sheetView>
  </sheetViews>
  <sheetFormatPr defaultRowHeight="12.75" x14ac:dyDescent="0.2"/>
  <cols>
    <col min="1" max="64" width="1.85546875" customWidth="1"/>
    <col min="65" max="65" width="0" hidden="1" customWidth="1"/>
  </cols>
  <sheetData>
    <row r="1" spans="1:6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8" t="s">
        <v>227</v>
      </c>
    </row>
    <row r="2" spans="1:6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8" t="s">
        <v>21</v>
      </c>
    </row>
    <row r="3" spans="1:6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8" t="s">
        <v>76</v>
      </c>
    </row>
    <row r="4" spans="1:64" hidden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30"/>
      <c r="AQ5" s="30"/>
      <c r="AR5" s="30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5" t="s">
        <v>23</v>
      </c>
    </row>
    <row r="6" spans="1:64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30"/>
      <c r="AQ6" s="30"/>
      <c r="AR6" s="30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5" t="str">
        <f>'9'!ED6</f>
        <v>Директор ООО "ИнвестГрадСтрой"</v>
      </c>
    </row>
    <row r="7" spans="1:64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30"/>
      <c r="AQ7" s="30"/>
      <c r="AR7" s="30"/>
      <c r="AS7" s="16"/>
      <c r="AT7" s="166" t="s">
        <v>386</v>
      </c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</row>
    <row r="8" spans="1:64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30"/>
      <c r="AQ8" s="30"/>
      <c r="AR8" s="30"/>
      <c r="AS8" s="7"/>
      <c r="AT8" s="151" t="s">
        <v>2</v>
      </c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</row>
    <row r="9" spans="1:64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30"/>
      <c r="AQ9" s="30"/>
      <c r="AR9" s="30"/>
      <c r="AS9" s="16"/>
      <c r="AT9" s="15" t="s">
        <v>24</v>
      </c>
      <c r="AU9" s="150"/>
      <c r="AV9" s="150"/>
      <c r="AW9" s="16" t="s">
        <v>25</v>
      </c>
      <c r="AX9" s="152"/>
      <c r="AY9" s="152"/>
      <c r="AZ9" s="152"/>
      <c r="BA9" s="152"/>
      <c r="BB9" s="152"/>
      <c r="BC9" s="152"/>
      <c r="BD9" s="152"/>
      <c r="BE9" s="152"/>
      <c r="BF9" s="153" t="s">
        <v>3</v>
      </c>
      <c r="BG9" s="153"/>
      <c r="BH9" s="150"/>
      <c r="BI9" s="150"/>
      <c r="BJ9" s="16" t="s">
        <v>4</v>
      </c>
      <c r="BK9" s="16"/>
      <c r="BL9" s="16"/>
    </row>
    <row r="10" spans="1:64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30"/>
      <c r="AQ10" s="30"/>
      <c r="AR10" s="30"/>
      <c r="AS10" s="16"/>
      <c r="AT10" s="15"/>
      <c r="AU10" s="15"/>
      <c r="AV10" s="15"/>
      <c r="AW10" s="49"/>
      <c r="AX10" s="49"/>
      <c r="AY10" s="49"/>
      <c r="AZ10" s="49"/>
      <c r="BA10" s="49"/>
      <c r="BB10" s="49" t="s">
        <v>69</v>
      </c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x14ac:dyDescent="0.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30"/>
      <c r="AQ11" s="30"/>
      <c r="AR11" s="30"/>
      <c r="AS11" s="16"/>
      <c r="AT11" s="15"/>
      <c r="AU11" s="15"/>
      <c r="AV11" s="15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18.75" x14ac:dyDescent="0.3">
      <c r="A12" s="575" t="s">
        <v>326</v>
      </c>
      <c r="B12" s="575"/>
      <c r="C12" s="575"/>
      <c r="D12" s="575"/>
      <c r="E12" s="575"/>
      <c r="F12" s="575"/>
      <c r="G12" s="575"/>
      <c r="H12" s="575"/>
      <c r="I12" s="575"/>
      <c r="J12" s="575"/>
      <c r="K12" s="575"/>
      <c r="L12" s="575"/>
      <c r="M12" s="575"/>
      <c r="N12" s="575"/>
      <c r="O12" s="575"/>
      <c r="P12" s="575"/>
      <c r="Q12" s="575"/>
      <c r="R12" s="575"/>
      <c r="S12" s="575"/>
      <c r="T12" s="575"/>
      <c r="U12" s="575"/>
      <c r="V12" s="575"/>
      <c r="W12" s="575"/>
      <c r="X12" s="575"/>
      <c r="Y12" s="575"/>
      <c r="Z12" s="575"/>
      <c r="AA12" s="575"/>
      <c r="AB12" s="575"/>
      <c r="AC12" s="575"/>
      <c r="AD12" s="575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  <c r="AO12" s="575"/>
      <c r="AP12" s="575"/>
      <c r="AQ12" s="575"/>
      <c r="AR12" s="575"/>
      <c r="AS12" s="575"/>
      <c r="AT12" s="575"/>
      <c r="AU12" s="575"/>
      <c r="AV12" s="575"/>
      <c r="AW12" s="575"/>
      <c r="AX12" s="575"/>
      <c r="AY12" s="575"/>
      <c r="AZ12" s="575"/>
      <c r="BA12" s="575"/>
      <c r="BB12" s="575"/>
      <c r="BC12" s="575"/>
      <c r="BD12" s="575"/>
      <c r="BE12" s="575"/>
      <c r="BF12" s="575"/>
      <c r="BG12" s="575"/>
      <c r="BH12" s="575"/>
      <c r="BI12" s="575"/>
      <c r="BJ12" s="575"/>
      <c r="BK12" s="575"/>
      <c r="BL12" s="575"/>
    </row>
    <row r="13" spans="1:64" ht="18.75" x14ac:dyDescent="0.3">
      <c r="A13" s="575" t="s">
        <v>228</v>
      </c>
      <c r="B13" s="575"/>
      <c r="C13" s="575"/>
      <c r="D13" s="575"/>
      <c r="E13" s="575"/>
      <c r="F13" s="575"/>
      <c r="G13" s="575"/>
      <c r="H13" s="575"/>
      <c r="I13" s="575"/>
      <c r="J13" s="575"/>
      <c r="K13" s="575"/>
      <c r="L13" s="575"/>
      <c r="M13" s="575"/>
      <c r="N13" s="575"/>
      <c r="O13" s="575"/>
      <c r="P13" s="575"/>
      <c r="Q13" s="575"/>
      <c r="R13" s="575"/>
      <c r="S13" s="575"/>
      <c r="T13" s="575"/>
      <c r="U13" s="575"/>
      <c r="V13" s="575"/>
      <c r="W13" s="575"/>
      <c r="X13" s="575"/>
      <c r="Y13" s="575"/>
      <c r="Z13" s="575"/>
      <c r="AA13" s="575"/>
      <c r="AB13" s="575"/>
      <c r="AC13" s="575"/>
      <c r="AD13" s="575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  <c r="AO13" s="575"/>
      <c r="AP13" s="575"/>
      <c r="AQ13" s="575"/>
      <c r="AR13" s="575"/>
      <c r="AS13" s="575"/>
      <c r="AT13" s="575"/>
      <c r="AU13" s="575"/>
      <c r="AV13" s="575"/>
      <c r="AW13" s="575"/>
      <c r="AX13" s="575"/>
      <c r="AY13" s="575"/>
      <c r="AZ13" s="575"/>
      <c r="BA13" s="575"/>
      <c r="BB13" s="575"/>
      <c r="BC13" s="575"/>
      <c r="BD13" s="575"/>
      <c r="BE13" s="575"/>
      <c r="BF13" s="575"/>
      <c r="BG13" s="575"/>
      <c r="BH13" s="575"/>
      <c r="BI13" s="575"/>
      <c r="BJ13" s="575"/>
      <c r="BK13" s="575"/>
      <c r="BL13" s="575"/>
    </row>
    <row r="14" spans="1:64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</row>
    <row r="15" spans="1:64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</row>
    <row r="16" spans="1:64" ht="15.75" x14ac:dyDescent="0.25">
      <c r="A16" s="61"/>
      <c r="B16" s="61"/>
      <c r="C16" s="61"/>
      <c r="D16" s="61"/>
      <c r="E16" s="35"/>
      <c r="F16" s="35"/>
      <c r="G16" s="35"/>
      <c r="H16" s="61"/>
      <c r="I16" s="61"/>
      <c r="J16" s="61"/>
      <c r="K16" s="61"/>
      <c r="L16" s="61"/>
      <c r="M16" s="61"/>
      <c r="N16" s="61"/>
      <c r="O16" s="61"/>
      <c r="P16" s="61"/>
      <c r="Q16" s="35"/>
      <c r="R16" s="35"/>
      <c r="S16" s="61"/>
      <c r="T16" s="61"/>
      <c r="U16" s="61"/>
      <c r="V16" s="61"/>
      <c r="W16" s="61"/>
      <c r="X16" s="61"/>
      <c r="Y16" s="35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59" t="s">
        <v>229</v>
      </c>
      <c r="AK16" s="576" t="s">
        <v>209</v>
      </c>
      <c r="AL16" s="576"/>
      <c r="AM16" s="576"/>
      <c r="AN16" s="60" t="s">
        <v>74</v>
      </c>
      <c r="AO16" s="61"/>
      <c r="AP16" s="61"/>
      <c r="AQ16" s="61"/>
      <c r="AR16" s="61"/>
      <c r="AS16" s="61"/>
      <c r="AT16" s="576" t="s">
        <v>373</v>
      </c>
      <c r="AU16" s="576"/>
      <c r="AV16" s="576"/>
      <c r="AW16" s="576"/>
      <c r="AX16" s="576"/>
      <c r="AY16" s="60" t="s">
        <v>230</v>
      </c>
      <c r="AZ16" s="35"/>
      <c r="BA16" s="35"/>
      <c r="BB16" s="61"/>
      <c r="BC16" s="576"/>
      <c r="BD16" s="576"/>
      <c r="BE16" s="576"/>
      <c r="BF16" s="576"/>
      <c r="BG16" s="576"/>
      <c r="BH16" s="60" t="s">
        <v>231</v>
      </c>
      <c r="BI16" s="35"/>
      <c r="BJ16" s="35"/>
      <c r="BK16" s="61"/>
      <c r="BL16" s="61"/>
    </row>
    <row r="17" spans="1:65" x14ac:dyDescent="0.2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</row>
    <row r="18" spans="1:65" hidden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30" t="s">
        <v>23</v>
      </c>
    </row>
    <row r="19" spans="1:65" hidden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30" t="s">
        <v>315</v>
      </c>
    </row>
    <row r="20" spans="1:65" hidden="1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487" t="s">
        <v>316</v>
      </c>
      <c r="AY20" s="487"/>
      <c r="AZ20" s="487"/>
      <c r="BA20" s="487"/>
      <c r="BB20" s="487"/>
      <c r="BC20" s="487"/>
      <c r="BD20" s="487"/>
      <c r="BE20" s="487"/>
      <c r="BF20" s="487"/>
      <c r="BG20" s="487"/>
      <c r="BH20" s="487"/>
      <c r="BI20" s="487"/>
      <c r="BJ20" s="487"/>
      <c r="BK20" s="487"/>
      <c r="BL20" s="487"/>
    </row>
    <row r="21" spans="1:65" hidden="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55"/>
      <c r="AS21" s="55"/>
      <c r="AT21" s="55"/>
      <c r="AU21" s="55"/>
      <c r="AV21" s="55"/>
      <c r="AW21" s="55"/>
      <c r="AX21" s="513" t="s">
        <v>2</v>
      </c>
      <c r="AY21" s="513"/>
      <c r="AZ21" s="513"/>
      <c r="BA21" s="513"/>
      <c r="BB21" s="513"/>
      <c r="BC21" s="513"/>
      <c r="BD21" s="513"/>
      <c r="BE21" s="513"/>
      <c r="BF21" s="513"/>
      <c r="BG21" s="513"/>
      <c r="BH21" s="513"/>
      <c r="BI21" s="513"/>
      <c r="BJ21" s="513"/>
      <c r="BK21" s="513"/>
      <c r="BL21" s="513"/>
    </row>
    <row r="22" spans="1:65" hidden="1" x14ac:dyDescent="0.2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30" t="s">
        <v>24</v>
      </c>
      <c r="AS22" s="490"/>
      <c r="AT22" s="490"/>
      <c r="AU22" s="490"/>
      <c r="AV22" s="38" t="s">
        <v>25</v>
      </c>
      <c r="AW22" s="485"/>
      <c r="AX22" s="485"/>
      <c r="AY22" s="485"/>
      <c r="AZ22" s="485"/>
      <c r="BA22" s="485"/>
      <c r="BB22" s="485"/>
      <c r="BC22" s="485"/>
      <c r="BD22" s="485"/>
      <c r="BE22" s="485"/>
      <c r="BF22" s="39"/>
      <c r="BG22" s="40" t="s">
        <v>3</v>
      </c>
      <c r="BH22" s="489"/>
      <c r="BI22" s="489"/>
      <c r="BJ22" s="38" t="s">
        <v>4</v>
      </c>
      <c r="BK22" s="39"/>
      <c r="BL22" s="63"/>
    </row>
    <row r="23" spans="1:65" hidden="1" x14ac:dyDescent="0.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30" t="s">
        <v>69</v>
      </c>
    </row>
    <row r="24" spans="1:65" x14ac:dyDescent="0.2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</row>
    <row r="25" spans="1:65" x14ac:dyDescent="0.2">
      <c r="A25" s="574" t="s">
        <v>232</v>
      </c>
      <c r="B25" s="574"/>
      <c r="C25" s="574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4"/>
      <c r="S25" s="574"/>
      <c r="T25" s="574"/>
      <c r="U25" s="574"/>
      <c r="V25" s="574"/>
      <c r="W25" s="574"/>
      <c r="X25" s="574"/>
      <c r="Y25" s="574"/>
      <c r="Z25" s="574"/>
      <c r="AA25" s="574"/>
      <c r="AB25" s="574"/>
      <c r="AC25" s="574"/>
      <c r="AD25" s="574"/>
      <c r="AE25" s="574"/>
      <c r="AF25" s="574"/>
      <c r="AG25" s="574"/>
      <c r="AH25" s="574"/>
      <c r="AI25" s="574"/>
      <c r="AJ25" s="574"/>
      <c r="AK25" s="574"/>
      <c r="AL25" s="574"/>
      <c r="AM25" s="574"/>
      <c r="AN25" s="574"/>
      <c r="AO25" s="574"/>
      <c r="AP25" s="574"/>
      <c r="AQ25" s="574"/>
      <c r="AR25" s="574"/>
      <c r="AS25" s="574"/>
      <c r="AT25" s="574"/>
      <c r="AU25" s="574"/>
      <c r="AV25" s="574"/>
      <c r="AW25" s="574"/>
      <c r="AX25" s="574"/>
      <c r="AY25" s="574"/>
      <c r="AZ25" s="574"/>
      <c r="BA25" s="574"/>
      <c r="BB25" s="574"/>
      <c r="BC25" s="574"/>
      <c r="BD25" s="574"/>
      <c r="BE25" s="574"/>
      <c r="BF25" s="574"/>
      <c r="BG25" s="574"/>
      <c r="BH25" s="574"/>
      <c r="BI25" s="574"/>
      <c r="BJ25" s="574"/>
      <c r="BK25" s="574"/>
      <c r="BL25" s="574"/>
    </row>
    <row r="26" spans="1:65" x14ac:dyDescent="0.2">
      <c r="A26" s="573" t="s">
        <v>233</v>
      </c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/>
      <c r="AA26" s="573"/>
      <c r="AB26" s="573"/>
      <c r="AC26" s="573"/>
      <c r="AD26" s="573"/>
      <c r="AE26" s="573"/>
      <c r="AF26" s="573"/>
      <c r="AG26" s="573"/>
      <c r="AH26" s="573"/>
      <c r="AI26" s="573" t="s">
        <v>234</v>
      </c>
      <c r="AJ26" s="573"/>
      <c r="AK26" s="573"/>
      <c r="AL26" s="573"/>
      <c r="AM26" s="573"/>
      <c r="AN26" s="573"/>
      <c r="AO26" s="573"/>
      <c r="AP26" s="573"/>
      <c r="AQ26" s="573"/>
      <c r="AR26" s="573"/>
      <c r="AS26" s="573"/>
      <c r="AT26" s="573"/>
      <c r="AU26" s="573"/>
      <c r="AV26" s="573"/>
      <c r="AW26" s="573"/>
      <c r="AX26" s="573" t="s">
        <v>384</v>
      </c>
      <c r="AY26" s="573"/>
      <c r="AZ26" s="573"/>
      <c r="BA26" s="573"/>
      <c r="BB26" s="573"/>
      <c r="BC26" s="573"/>
      <c r="BD26" s="573"/>
      <c r="BE26" s="573"/>
      <c r="BF26" s="573"/>
      <c r="BG26" s="573"/>
      <c r="BH26" s="573"/>
      <c r="BI26" s="573"/>
      <c r="BJ26" s="573"/>
      <c r="BK26" s="573"/>
      <c r="BL26" s="573"/>
    </row>
    <row r="27" spans="1:65" x14ac:dyDescent="0.2">
      <c r="A27" s="573"/>
      <c r="B27" s="573"/>
      <c r="C27" s="573"/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  <c r="AA27" s="573"/>
      <c r="AB27" s="573"/>
      <c r="AC27" s="573"/>
      <c r="AD27" s="573"/>
      <c r="AE27" s="573"/>
      <c r="AF27" s="573"/>
      <c r="AG27" s="573"/>
      <c r="AH27" s="573"/>
      <c r="AI27" s="573" t="s">
        <v>235</v>
      </c>
      <c r="AJ27" s="573"/>
      <c r="AK27" s="573"/>
      <c r="AL27" s="573"/>
      <c r="AM27" s="573"/>
      <c r="AN27" s="573"/>
      <c r="AO27" s="573"/>
      <c r="AP27" s="573"/>
      <c r="AQ27" s="573"/>
      <c r="AR27" s="573"/>
      <c r="AS27" s="573"/>
      <c r="AT27" s="573"/>
      <c r="AU27" s="573"/>
      <c r="AV27" s="573"/>
      <c r="AW27" s="573"/>
      <c r="AX27" s="573" t="s">
        <v>385</v>
      </c>
      <c r="AY27" s="573"/>
      <c r="AZ27" s="573"/>
      <c r="BA27" s="573"/>
      <c r="BB27" s="573"/>
      <c r="BC27" s="573"/>
      <c r="BD27" s="573"/>
      <c r="BE27" s="573"/>
      <c r="BF27" s="573"/>
      <c r="BG27" s="573"/>
      <c r="BH27" s="573"/>
      <c r="BI27" s="573"/>
      <c r="BJ27" s="573"/>
      <c r="BK27" s="573"/>
      <c r="BL27" s="573"/>
    </row>
    <row r="28" spans="1:65" x14ac:dyDescent="0.2">
      <c r="A28" s="572">
        <v>1</v>
      </c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>
        <v>2</v>
      </c>
      <c r="AJ28" s="572"/>
      <c r="AK28" s="572"/>
      <c r="AL28" s="572"/>
      <c r="AM28" s="572"/>
      <c r="AN28" s="572"/>
      <c r="AO28" s="572"/>
      <c r="AP28" s="572"/>
      <c r="AQ28" s="572"/>
      <c r="AR28" s="572"/>
      <c r="AS28" s="572"/>
      <c r="AT28" s="572"/>
      <c r="AU28" s="572"/>
      <c r="AV28" s="572"/>
      <c r="AW28" s="572"/>
      <c r="AX28" s="572">
        <v>3</v>
      </c>
      <c r="AY28" s="572"/>
      <c r="AZ28" s="572"/>
      <c r="BA28" s="572"/>
      <c r="BB28" s="572"/>
      <c r="BC28" s="572"/>
      <c r="BD28" s="572"/>
      <c r="BE28" s="572"/>
      <c r="BF28" s="572"/>
      <c r="BG28" s="572"/>
      <c r="BH28" s="572"/>
      <c r="BI28" s="572"/>
      <c r="BJ28" s="572"/>
      <c r="BK28" s="572"/>
      <c r="BL28" s="572"/>
    </row>
    <row r="29" spans="1:65" x14ac:dyDescent="0.2">
      <c r="A29" s="571" t="s">
        <v>236</v>
      </c>
      <c r="B29" s="571"/>
      <c r="C29" s="571"/>
      <c r="D29" s="571"/>
      <c r="E29" s="571"/>
      <c r="F29" s="571"/>
      <c r="G29" s="571"/>
      <c r="H29" s="571"/>
      <c r="I29" s="571"/>
      <c r="J29" s="571"/>
      <c r="K29" s="571"/>
      <c r="L29" s="571"/>
      <c r="M29" s="571"/>
      <c r="N29" s="571"/>
      <c r="O29" s="571"/>
      <c r="P29" s="571"/>
      <c r="Q29" s="571"/>
      <c r="R29" s="571"/>
      <c r="S29" s="571"/>
      <c r="T29" s="571"/>
      <c r="U29" s="571"/>
      <c r="V29" s="571"/>
      <c r="W29" s="571"/>
      <c r="X29" s="571"/>
      <c r="Y29" s="571"/>
      <c r="Z29" s="571"/>
      <c r="AA29" s="571"/>
      <c r="AB29" s="571"/>
      <c r="AC29" s="571"/>
      <c r="AD29" s="571"/>
      <c r="AE29" s="571"/>
      <c r="AF29" s="571"/>
      <c r="AG29" s="571"/>
      <c r="AH29" s="571"/>
      <c r="AI29" s="557"/>
      <c r="AJ29" s="558"/>
      <c r="AK29" s="558"/>
      <c r="AL29" s="558"/>
      <c r="AM29" s="558"/>
      <c r="AN29" s="558"/>
      <c r="AO29" s="558"/>
      <c r="AP29" s="558"/>
      <c r="AQ29" s="558"/>
      <c r="AR29" s="558"/>
      <c r="AS29" s="558"/>
      <c r="AT29" s="558"/>
      <c r="AU29" s="558"/>
      <c r="AV29" s="558"/>
      <c r="AW29" s="559"/>
      <c r="AX29" s="560"/>
      <c r="AY29" s="560"/>
      <c r="AZ29" s="560"/>
      <c r="BA29" s="560"/>
      <c r="BB29" s="560"/>
      <c r="BC29" s="560"/>
      <c r="BD29" s="560"/>
      <c r="BE29" s="560"/>
      <c r="BF29" s="560"/>
      <c r="BG29" s="560"/>
      <c r="BH29" s="560"/>
      <c r="BI29" s="560"/>
      <c r="BJ29" s="560"/>
      <c r="BK29" s="560"/>
      <c r="BL29" s="560"/>
      <c r="BM29">
        <v>2581287</v>
      </c>
    </row>
    <row r="30" spans="1:65" x14ac:dyDescent="0.2">
      <c r="A30" s="571" t="s">
        <v>237</v>
      </c>
      <c r="B30" s="571"/>
      <c r="C30" s="571"/>
      <c r="D30" s="571"/>
      <c r="E30" s="571"/>
      <c r="F30" s="571"/>
      <c r="G30" s="571"/>
      <c r="H30" s="571"/>
      <c r="I30" s="571"/>
      <c r="J30" s="571"/>
      <c r="K30" s="571"/>
      <c r="L30" s="571"/>
      <c r="M30" s="571"/>
      <c r="N30" s="571"/>
      <c r="O30" s="571"/>
      <c r="P30" s="571"/>
      <c r="Q30" s="571"/>
      <c r="R30" s="571"/>
      <c r="S30" s="571"/>
      <c r="T30" s="571"/>
      <c r="U30" s="571"/>
      <c r="V30" s="571"/>
      <c r="W30" s="571"/>
      <c r="X30" s="571"/>
      <c r="Y30" s="571"/>
      <c r="Z30" s="571"/>
      <c r="AA30" s="571"/>
      <c r="AB30" s="571"/>
      <c r="AC30" s="571"/>
      <c r="AD30" s="571"/>
      <c r="AE30" s="571"/>
      <c r="AF30" s="571"/>
      <c r="AG30" s="571"/>
      <c r="AH30" s="571"/>
      <c r="AI30" s="557"/>
      <c r="AJ30" s="558"/>
      <c r="AK30" s="558"/>
      <c r="AL30" s="558"/>
      <c r="AM30" s="558"/>
      <c r="AN30" s="558"/>
      <c r="AO30" s="558"/>
      <c r="AP30" s="558"/>
      <c r="AQ30" s="558"/>
      <c r="AR30" s="558"/>
      <c r="AS30" s="558"/>
      <c r="AT30" s="558"/>
      <c r="AU30" s="558"/>
      <c r="AV30" s="558"/>
      <c r="AW30" s="559"/>
      <c r="AX30" s="560"/>
      <c r="AY30" s="560"/>
      <c r="AZ30" s="560"/>
      <c r="BA30" s="560"/>
      <c r="BB30" s="560"/>
      <c r="BC30" s="560"/>
      <c r="BD30" s="560"/>
      <c r="BE30" s="560"/>
      <c r="BF30" s="560"/>
      <c r="BG30" s="560"/>
      <c r="BH30" s="560"/>
      <c r="BI30" s="560"/>
      <c r="BJ30" s="560"/>
      <c r="BK30" s="560"/>
      <c r="BL30" s="560"/>
      <c r="BM30">
        <v>-102608</v>
      </c>
    </row>
    <row r="31" spans="1:65" x14ac:dyDescent="0.2">
      <c r="A31" s="571" t="s">
        <v>238</v>
      </c>
      <c r="B31" s="571"/>
      <c r="C31" s="571"/>
      <c r="D31" s="571"/>
      <c r="E31" s="571"/>
      <c r="F31" s="571"/>
      <c r="G31" s="571"/>
      <c r="H31" s="571"/>
      <c r="I31" s="571"/>
      <c r="J31" s="571"/>
      <c r="K31" s="571"/>
      <c r="L31" s="571"/>
      <c r="M31" s="571"/>
      <c r="N31" s="571"/>
      <c r="O31" s="571"/>
      <c r="P31" s="571"/>
      <c r="Q31" s="571"/>
      <c r="R31" s="571"/>
      <c r="S31" s="571"/>
      <c r="T31" s="571"/>
      <c r="U31" s="571"/>
      <c r="V31" s="571"/>
      <c r="W31" s="571"/>
      <c r="X31" s="571"/>
      <c r="Y31" s="571"/>
      <c r="Z31" s="571"/>
      <c r="AA31" s="571"/>
      <c r="AB31" s="571"/>
      <c r="AC31" s="571"/>
      <c r="AD31" s="571"/>
      <c r="AE31" s="571"/>
      <c r="AF31" s="571"/>
      <c r="AG31" s="571"/>
      <c r="AH31" s="571"/>
      <c r="AI31" s="557"/>
      <c r="AJ31" s="558"/>
      <c r="AK31" s="558"/>
      <c r="AL31" s="558"/>
      <c r="AM31" s="558"/>
      <c r="AN31" s="558"/>
      <c r="AO31" s="558"/>
      <c r="AP31" s="558"/>
      <c r="AQ31" s="558"/>
      <c r="AR31" s="558"/>
      <c r="AS31" s="558"/>
      <c r="AT31" s="558"/>
      <c r="AU31" s="558"/>
      <c r="AV31" s="558"/>
      <c r="AW31" s="559"/>
      <c r="AX31" s="560"/>
      <c r="AY31" s="560"/>
      <c r="AZ31" s="560"/>
      <c r="BA31" s="560"/>
      <c r="BB31" s="560"/>
      <c r="BC31" s="560"/>
      <c r="BD31" s="560"/>
      <c r="BE31" s="560"/>
      <c r="BF31" s="560"/>
      <c r="BG31" s="560"/>
      <c r="BH31" s="560"/>
      <c r="BI31" s="560"/>
      <c r="BJ31" s="560"/>
      <c r="BK31" s="560"/>
      <c r="BL31" s="560"/>
    </row>
    <row r="32" spans="1:65" x14ac:dyDescent="0.2">
      <c r="A32" s="569" t="s">
        <v>239</v>
      </c>
      <c r="B32" s="569"/>
      <c r="C32" s="569"/>
      <c r="D32" s="569"/>
      <c r="E32" s="569"/>
      <c r="F32" s="569"/>
      <c r="G32" s="569"/>
      <c r="H32" s="569"/>
      <c r="I32" s="569"/>
      <c r="J32" s="569"/>
      <c r="K32" s="569"/>
      <c r="L32" s="569"/>
      <c r="M32" s="569"/>
      <c r="N32" s="569"/>
      <c r="O32" s="569"/>
      <c r="P32" s="569"/>
      <c r="Q32" s="569"/>
      <c r="R32" s="569"/>
      <c r="S32" s="569"/>
      <c r="T32" s="569"/>
      <c r="U32" s="569"/>
      <c r="V32" s="569"/>
      <c r="W32" s="569"/>
      <c r="X32" s="569"/>
      <c r="Y32" s="569"/>
      <c r="Z32" s="569"/>
      <c r="AA32" s="569"/>
      <c r="AB32" s="569"/>
      <c r="AC32" s="569"/>
      <c r="AD32" s="569"/>
      <c r="AE32" s="569"/>
      <c r="AF32" s="569"/>
      <c r="AG32" s="569"/>
      <c r="AH32" s="569"/>
      <c r="AI32" s="557"/>
      <c r="AJ32" s="558"/>
      <c r="AK32" s="558"/>
      <c r="AL32" s="558"/>
      <c r="AM32" s="558"/>
      <c r="AN32" s="558"/>
      <c r="AO32" s="558"/>
      <c r="AP32" s="558"/>
      <c r="AQ32" s="558"/>
      <c r="AR32" s="558"/>
      <c r="AS32" s="558"/>
      <c r="AT32" s="558"/>
      <c r="AU32" s="558"/>
      <c r="AV32" s="558"/>
      <c r="AW32" s="559"/>
      <c r="AX32" s="560"/>
      <c r="AY32" s="560"/>
      <c r="AZ32" s="560"/>
      <c r="BA32" s="560"/>
      <c r="BB32" s="560"/>
      <c r="BC32" s="560"/>
      <c r="BD32" s="560"/>
      <c r="BE32" s="560"/>
      <c r="BF32" s="560"/>
      <c r="BG32" s="560"/>
      <c r="BH32" s="560"/>
      <c r="BI32" s="560"/>
      <c r="BJ32" s="560"/>
      <c r="BK32" s="560"/>
      <c r="BL32" s="560"/>
    </row>
    <row r="33" spans="1:65" x14ac:dyDescent="0.2">
      <c r="A33" s="569" t="s">
        <v>240</v>
      </c>
      <c r="B33" s="569"/>
      <c r="C33" s="569"/>
      <c r="D33" s="569"/>
      <c r="E33" s="569"/>
      <c r="F33" s="569"/>
      <c r="G33" s="569"/>
      <c r="H33" s="569"/>
      <c r="I33" s="569"/>
      <c r="J33" s="569"/>
      <c r="K33" s="569"/>
      <c r="L33" s="569"/>
      <c r="M33" s="569"/>
      <c r="N33" s="569"/>
      <c r="O33" s="569"/>
      <c r="P33" s="569"/>
      <c r="Q33" s="569"/>
      <c r="R33" s="569"/>
      <c r="S33" s="569"/>
      <c r="T33" s="569"/>
      <c r="U33" s="569"/>
      <c r="V33" s="569"/>
      <c r="W33" s="569"/>
      <c r="X33" s="569"/>
      <c r="Y33" s="569"/>
      <c r="Z33" s="569"/>
      <c r="AA33" s="569"/>
      <c r="AB33" s="569"/>
      <c r="AC33" s="569"/>
      <c r="AD33" s="569"/>
      <c r="AE33" s="569"/>
      <c r="AF33" s="569"/>
      <c r="AG33" s="569"/>
      <c r="AH33" s="569"/>
      <c r="AI33" s="557"/>
      <c r="AJ33" s="558"/>
      <c r="AK33" s="558"/>
      <c r="AL33" s="558"/>
      <c r="AM33" s="558"/>
      <c r="AN33" s="558"/>
      <c r="AO33" s="558"/>
      <c r="AP33" s="558"/>
      <c r="AQ33" s="558"/>
      <c r="AR33" s="558"/>
      <c r="AS33" s="558"/>
      <c r="AT33" s="558"/>
      <c r="AU33" s="558"/>
      <c r="AV33" s="558"/>
      <c r="AW33" s="559"/>
      <c r="AX33" s="560"/>
      <c r="AY33" s="560"/>
      <c r="AZ33" s="560"/>
      <c r="BA33" s="560"/>
      <c r="BB33" s="560"/>
      <c r="BC33" s="560"/>
      <c r="BD33" s="560"/>
      <c r="BE33" s="560"/>
      <c r="BF33" s="560"/>
      <c r="BG33" s="560"/>
      <c r="BH33" s="560"/>
      <c r="BI33" s="560"/>
      <c r="BJ33" s="560"/>
      <c r="BK33" s="560"/>
      <c r="BL33" s="560"/>
    </row>
    <row r="34" spans="1:65" x14ac:dyDescent="0.2">
      <c r="A34" s="571" t="s">
        <v>241</v>
      </c>
      <c r="B34" s="571"/>
      <c r="C34" s="571"/>
      <c r="D34" s="571"/>
      <c r="E34" s="571"/>
      <c r="F34" s="571"/>
      <c r="G34" s="571"/>
      <c r="H34" s="571"/>
      <c r="I34" s="571"/>
      <c r="J34" s="571"/>
      <c r="K34" s="571"/>
      <c r="L34" s="571"/>
      <c r="M34" s="571"/>
      <c r="N34" s="571"/>
      <c r="O34" s="571"/>
      <c r="P34" s="571"/>
      <c r="Q34" s="571"/>
      <c r="R34" s="571"/>
      <c r="S34" s="571"/>
      <c r="T34" s="571"/>
      <c r="U34" s="571"/>
      <c r="V34" s="571"/>
      <c r="W34" s="571"/>
      <c r="X34" s="571"/>
      <c r="Y34" s="571"/>
      <c r="Z34" s="571"/>
      <c r="AA34" s="571"/>
      <c r="AB34" s="571"/>
      <c r="AC34" s="571"/>
      <c r="AD34" s="571"/>
      <c r="AE34" s="571"/>
      <c r="AF34" s="571"/>
      <c r="AG34" s="571"/>
      <c r="AH34" s="571"/>
      <c r="AI34" s="557"/>
      <c r="AJ34" s="558"/>
      <c r="AK34" s="558"/>
      <c r="AL34" s="558"/>
      <c r="AM34" s="558"/>
      <c r="AN34" s="558"/>
      <c r="AO34" s="558"/>
      <c r="AP34" s="558"/>
      <c r="AQ34" s="558"/>
      <c r="AR34" s="558"/>
      <c r="AS34" s="558"/>
      <c r="AT34" s="558"/>
      <c r="AU34" s="558"/>
      <c r="AV34" s="558"/>
      <c r="AW34" s="559"/>
      <c r="AX34" s="560"/>
      <c r="AY34" s="560"/>
      <c r="AZ34" s="560"/>
      <c r="BA34" s="560"/>
      <c r="BB34" s="560"/>
      <c r="BC34" s="560"/>
      <c r="BD34" s="560"/>
      <c r="BE34" s="560"/>
      <c r="BF34" s="560"/>
      <c r="BG34" s="560"/>
      <c r="BH34" s="560"/>
      <c r="BI34" s="560"/>
      <c r="BJ34" s="560"/>
      <c r="BK34" s="560"/>
      <c r="BL34" s="560"/>
    </row>
    <row r="35" spans="1:65" x14ac:dyDescent="0.2">
      <c r="A35" s="571" t="s">
        <v>242</v>
      </c>
      <c r="B35" s="571"/>
      <c r="C35" s="571"/>
      <c r="D35" s="571"/>
      <c r="E35" s="571"/>
      <c r="F35" s="571"/>
      <c r="G35" s="571"/>
      <c r="H35" s="571"/>
      <c r="I35" s="571"/>
      <c r="J35" s="571"/>
      <c r="K35" s="571"/>
      <c r="L35" s="571"/>
      <c r="M35" s="571"/>
      <c r="N35" s="571"/>
      <c r="O35" s="571"/>
      <c r="P35" s="571"/>
      <c r="Q35" s="571"/>
      <c r="R35" s="571"/>
      <c r="S35" s="571"/>
      <c r="T35" s="571"/>
      <c r="U35" s="571"/>
      <c r="V35" s="571"/>
      <c r="W35" s="571"/>
      <c r="X35" s="571"/>
      <c r="Y35" s="571"/>
      <c r="Z35" s="571"/>
      <c r="AA35" s="571"/>
      <c r="AB35" s="571"/>
      <c r="AC35" s="571"/>
      <c r="AD35" s="571"/>
      <c r="AE35" s="571"/>
      <c r="AF35" s="571"/>
      <c r="AG35" s="571"/>
      <c r="AH35" s="571"/>
      <c r="AI35" s="557"/>
      <c r="AJ35" s="558"/>
      <c r="AK35" s="558"/>
      <c r="AL35" s="558"/>
      <c r="AM35" s="558"/>
      <c r="AN35" s="558"/>
      <c r="AO35" s="558"/>
      <c r="AP35" s="558"/>
      <c r="AQ35" s="558"/>
      <c r="AR35" s="558"/>
      <c r="AS35" s="558"/>
      <c r="AT35" s="558"/>
      <c r="AU35" s="558"/>
      <c r="AV35" s="558"/>
      <c r="AW35" s="559"/>
      <c r="AX35" s="557"/>
      <c r="AY35" s="558"/>
      <c r="AZ35" s="558"/>
      <c r="BA35" s="558"/>
      <c r="BB35" s="558"/>
      <c r="BC35" s="558"/>
      <c r="BD35" s="558"/>
      <c r="BE35" s="558"/>
      <c r="BF35" s="558"/>
      <c r="BG35" s="558"/>
      <c r="BH35" s="558"/>
      <c r="BI35" s="558"/>
      <c r="BJ35" s="558"/>
      <c r="BK35" s="558"/>
      <c r="BL35" s="559"/>
      <c r="BM35">
        <v>1376443</v>
      </c>
    </row>
    <row r="36" spans="1:65" x14ac:dyDescent="0.2">
      <c r="A36" s="569" t="s">
        <v>243</v>
      </c>
      <c r="B36" s="569"/>
      <c r="C36" s="569"/>
      <c r="D36" s="569"/>
      <c r="E36" s="569"/>
      <c r="F36" s="569"/>
      <c r="G36" s="569"/>
      <c r="H36" s="569"/>
      <c r="I36" s="569"/>
      <c r="J36" s="569"/>
      <c r="K36" s="569"/>
      <c r="L36" s="569"/>
      <c r="M36" s="569"/>
      <c r="N36" s="569"/>
      <c r="O36" s="569"/>
      <c r="P36" s="569"/>
      <c r="Q36" s="569"/>
      <c r="R36" s="569"/>
      <c r="S36" s="569"/>
      <c r="T36" s="569"/>
      <c r="U36" s="569"/>
      <c r="V36" s="569"/>
      <c r="W36" s="569"/>
      <c r="X36" s="569"/>
      <c r="Y36" s="569"/>
      <c r="Z36" s="569"/>
      <c r="AA36" s="569"/>
      <c r="AB36" s="569"/>
      <c r="AC36" s="569"/>
      <c r="AD36" s="569"/>
      <c r="AE36" s="569"/>
      <c r="AF36" s="569"/>
      <c r="AG36" s="569"/>
      <c r="AH36" s="569"/>
      <c r="AI36" s="557"/>
      <c r="AJ36" s="558"/>
      <c r="AK36" s="558"/>
      <c r="AL36" s="558"/>
      <c r="AM36" s="558"/>
      <c r="AN36" s="558"/>
      <c r="AO36" s="558"/>
      <c r="AP36" s="558"/>
      <c r="AQ36" s="558"/>
      <c r="AR36" s="558"/>
      <c r="AS36" s="558"/>
      <c r="AT36" s="558"/>
      <c r="AU36" s="558"/>
      <c r="AV36" s="558"/>
      <c r="AW36" s="559"/>
      <c r="AX36" s="557"/>
      <c r="AY36" s="558"/>
      <c r="AZ36" s="558"/>
      <c r="BA36" s="558"/>
      <c r="BB36" s="558"/>
      <c r="BC36" s="558"/>
      <c r="BD36" s="558"/>
      <c r="BE36" s="558"/>
      <c r="BF36" s="558"/>
      <c r="BG36" s="558"/>
      <c r="BH36" s="558"/>
      <c r="BI36" s="558"/>
      <c r="BJ36" s="558"/>
      <c r="BK36" s="558"/>
      <c r="BL36" s="559"/>
      <c r="BM36">
        <v>809118</v>
      </c>
    </row>
    <row r="37" spans="1:65" x14ac:dyDescent="0.2">
      <c r="A37" s="569" t="s">
        <v>244</v>
      </c>
      <c r="B37" s="569"/>
      <c r="C37" s="569"/>
      <c r="D37" s="569"/>
      <c r="E37" s="569"/>
      <c r="F37" s="569"/>
      <c r="G37" s="569"/>
      <c r="H37" s="569"/>
      <c r="I37" s="569"/>
      <c r="J37" s="569"/>
      <c r="K37" s="569"/>
      <c r="L37" s="569"/>
      <c r="M37" s="569"/>
      <c r="N37" s="569"/>
      <c r="O37" s="569"/>
      <c r="P37" s="569"/>
      <c r="Q37" s="569"/>
      <c r="R37" s="569"/>
      <c r="S37" s="569"/>
      <c r="T37" s="569"/>
      <c r="U37" s="569"/>
      <c r="V37" s="569"/>
      <c r="W37" s="569"/>
      <c r="X37" s="569"/>
      <c r="Y37" s="569"/>
      <c r="Z37" s="569"/>
      <c r="AA37" s="569"/>
      <c r="AB37" s="569"/>
      <c r="AC37" s="569"/>
      <c r="AD37" s="569"/>
      <c r="AE37" s="569"/>
      <c r="AF37" s="569"/>
      <c r="AG37" s="569"/>
      <c r="AH37" s="569"/>
      <c r="AI37" s="557"/>
      <c r="AJ37" s="558"/>
      <c r="AK37" s="558"/>
      <c r="AL37" s="558"/>
      <c r="AM37" s="558"/>
      <c r="AN37" s="558"/>
      <c r="AO37" s="558"/>
      <c r="AP37" s="558"/>
      <c r="AQ37" s="558"/>
      <c r="AR37" s="558"/>
      <c r="AS37" s="558"/>
      <c r="AT37" s="558"/>
      <c r="AU37" s="558"/>
      <c r="AV37" s="558"/>
      <c r="AW37" s="559"/>
      <c r="AX37" s="560"/>
      <c r="AY37" s="560"/>
      <c r="AZ37" s="560"/>
      <c r="BA37" s="560"/>
      <c r="BB37" s="560"/>
      <c r="BC37" s="560"/>
      <c r="BD37" s="560"/>
      <c r="BE37" s="560"/>
      <c r="BF37" s="560"/>
      <c r="BG37" s="560"/>
      <c r="BH37" s="560"/>
      <c r="BI37" s="560"/>
      <c r="BJ37" s="560"/>
      <c r="BK37" s="560"/>
      <c r="BL37" s="560"/>
      <c r="BM37">
        <v>32359</v>
      </c>
    </row>
    <row r="38" spans="1:65" x14ac:dyDescent="0.2">
      <c r="A38" s="571" t="s">
        <v>245</v>
      </c>
      <c r="B38" s="571"/>
      <c r="C38" s="571"/>
      <c r="D38" s="571"/>
      <c r="E38" s="571"/>
      <c r="F38" s="571"/>
      <c r="G38" s="571"/>
      <c r="H38" s="571"/>
      <c r="I38" s="571"/>
      <c r="J38" s="571"/>
      <c r="K38" s="571"/>
      <c r="L38" s="571"/>
      <c r="M38" s="571"/>
      <c r="N38" s="571"/>
      <c r="O38" s="571"/>
      <c r="P38" s="571"/>
      <c r="Q38" s="571"/>
      <c r="R38" s="571"/>
      <c r="S38" s="571"/>
      <c r="T38" s="571"/>
      <c r="U38" s="571"/>
      <c r="V38" s="571"/>
      <c r="W38" s="571"/>
      <c r="X38" s="571"/>
      <c r="Y38" s="571"/>
      <c r="Z38" s="571"/>
      <c r="AA38" s="571"/>
      <c r="AB38" s="571"/>
      <c r="AC38" s="571"/>
      <c r="AD38" s="571"/>
      <c r="AE38" s="571"/>
      <c r="AF38" s="571"/>
      <c r="AG38" s="571"/>
      <c r="AH38" s="571"/>
      <c r="AI38" s="557"/>
      <c r="AJ38" s="558"/>
      <c r="AK38" s="558"/>
      <c r="AL38" s="558"/>
      <c r="AM38" s="558"/>
      <c r="AN38" s="558"/>
      <c r="AO38" s="558"/>
      <c r="AP38" s="558"/>
      <c r="AQ38" s="558"/>
      <c r="AR38" s="558"/>
      <c r="AS38" s="558"/>
      <c r="AT38" s="558"/>
      <c r="AU38" s="558"/>
      <c r="AV38" s="558"/>
      <c r="AW38" s="559"/>
      <c r="AX38" s="560"/>
      <c r="AY38" s="560"/>
      <c r="AZ38" s="560"/>
      <c r="BA38" s="560"/>
      <c r="BB38" s="560"/>
      <c r="BC38" s="560"/>
      <c r="BD38" s="560"/>
      <c r="BE38" s="560"/>
      <c r="BF38" s="560"/>
      <c r="BG38" s="560"/>
      <c r="BH38" s="560"/>
      <c r="BI38" s="560"/>
      <c r="BJ38" s="560"/>
      <c r="BK38" s="560"/>
      <c r="BL38" s="560"/>
      <c r="BM38">
        <v>15062309</v>
      </c>
    </row>
    <row r="39" spans="1:65" x14ac:dyDescent="0.2">
      <c r="A39" s="571" t="s">
        <v>246</v>
      </c>
      <c r="B39" s="571"/>
      <c r="C39" s="571"/>
      <c r="D39" s="571"/>
      <c r="E39" s="571"/>
      <c r="F39" s="571"/>
      <c r="G39" s="571"/>
      <c r="H39" s="571"/>
      <c r="I39" s="571"/>
      <c r="J39" s="571"/>
      <c r="K39" s="571"/>
      <c r="L39" s="571"/>
      <c r="M39" s="571"/>
      <c r="N39" s="571"/>
      <c r="O39" s="571"/>
      <c r="P39" s="571"/>
      <c r="Q39" s="571"/>
      <c r="R39" s="571"/>
      <c r="S39" s="571"/>
      <c r="T39" s="571"/>
      <c r="U39" s="571"/>
      <c r="V39" s="571"/>
      <c r="W39" s="571"/>
      <c r="X39" s="571"/>
      <c r="Y39" s="571"/>
      <c r="Z39" s="571"/>
      <c r="AA39" s="571"/>
      <c r="AB39" s="571"/>
      <c r="AC39" s="571"/>
      <c r="AD39" s="571"/>
      <c r="AE39" s="571"/>
      <c r="AF39" s="571"/>
      <c r="AG39" s="571"/>
      <c r="AH39" s="571"/>
      <c r="AI39" s="557"/>
      <c r="AJ39" s="558"/>
      <c r="AK39" s="558"/>
      <c r="AL39" s="558"/>
      <c r="AM39" s="558"/>
      <c r="AN39" s="558"/>
      <c r="AO39" s="558"/>
      <c r="AP39" s="558"/>
      <c r="AQ39" s="558"/>
      <c r="AR39" s="558"/>
      <c r="AS39" s="558"/>
      <c r="AT39" s="558"/>
      <c r="AU39" s="558"/>
      <c r="AV39" s="558"/>
      <c r="AW39" s="559"/>
      <c r="AX39" s="560"/>
      <c r="AY39" s="560"/>
      <c r="AZ39" s="560"/>
      <c r="BA39" s="560"/>
      <c r="BB39" s="560"/>
      <c r="BC39" s="560"/>
      <c r="BD39" s="560"/>
      <c r="BE39" s="560"/>
      <c r="BF39" s="560"/>
      <c r="BG39" s="560"/>
      <c r="BH39" s="560"/>
      <c r="BI39" s="560"/>
      <c r="BJ39" s="560"/>
      <c r="BK39" s="560"/>
      <c r="BL39" s="560"/>
      <c r="BM39">
        <v>601600</v>
      </c>
    </row>
    <row r="40" spans="1:65" x14ac:dyDescent="0.2">
      <c r="A40" s="569" t="s">
        <v>247</v>
      </c>
      <c r="B40" s="569"/>
      <c r="C40" s="569"/>
      <c r="D40" s="569"/>
      <c r="E40" s="569"/>
      <c r="F40" s="569"/>
      <c r="G40" s="569"/>
      <c r="H40" s="569"/>
      <c r="I40" s="569"/>
      <c r="J40" s="569"/>
      <c r="K40" s="569"/>
      <c r="L40" s="569"/>
      <c r="M40" s="569"/>
      <c r="N40" s="569"/>
      <c r="O40" s="569"/>
      <c r="P40" s="569"/>
      <c r="Q40" s="569"/>
      <c r="R40" s="569"/>
      <c r="S40" s="569"/>
      <c r="T40" s="569"/>
      <c r="U40" s="569"/>
      <c r="V40" s="569"/>
      <c r="W40" s="569"/>
      <c r="X40" s="569"/>
      <c r="Y40" s="569"/>
      <c r="Z40" s="569"/>
      <c r="AA40" s="569"/>
      <c r="AB40" s="569"/>
      <c r="AC40" s="569"/>
      <c r="AD40" s="569"/>
      <c r="AE40" s="569"/>
      <c r="AF40" s="569"/>
      <c r="AG40" s="569"/>
      <c r="AH40" s="569"/>
      <c r="AI40" s="557"/>
      <c r="AJ40" s="558"/>
      <c r="AK40" s="558"/>
      <c r="AL40" s="558"/>
      <c r="AM40" s="558"/>
      <c r="AN40" s="558"/>
      <c r="AO40" s="558"/>
      <c r="AP40" s="558"/>
      <c r="AQ40" s="558"/>
      <c r="AR40" s="558"/>
      <c r="AS40" s="558"/>
      <c r="AT40" s="558"/>
      <c r="AU40" s="558"/>
      <c r="AV40" s="558"/>
      <c r="AW40" s="559"/>
      <c r="AX40" s="560"/>
      <c r="AY40" s="560"/>
      <c r="AZ40" s="560"/>
      <c r="BA40" s="560"/>
      <c r="BB40" s="560"/>
      <c r="BC40" s="560"/>
      <c r="BD40" s="560"/>
      <c r="BE40" s="560"/>
      <c r="BF40" s="560"/>
      <c r="BG40" s="560"/>
      <c r="BH40" s="560"/>
      <c r="BI40" s="560"/>
      <c r="BJ40" s="560"/>
      <c r="BK40" s="560"/>
      <c r="BL40" s="560"/>
    </row>
    <row r="41" spans="1:65" x14ac:dyDescent="0.2">
      <c r="A41" s="569" t="s">
        <v>248</v>
      </c>
      <c r="B41" s="569"/>
      <c r="C41" s="569"/>
      <c r="D41" s="569"/>
      <c r="E41" s="569"/>
      <c r="F41" s="569"/>
      <c r="G41" s="569"/>
      <c r="H41" s="569"/>
      <c r="I41" s="569"/>
      <c r="J41" s="569"/>
      <c r="K41" s="569"/>
      <c r="L41" s="569"/>
      <c r="M41" s="569"/>
      <c r="N41" s="569"/>
      <c r="O41" s="569"/>
      <c r="P41" s="569"/>
      <c r="Q41" s="569"/>
      <c r="R41" s="569"/>
      <c r="S41" s="569"/>
      <c r="T41" s="569"/>
      <c r="U41" s="569"/>
      <c r="V41" s="569"/>
      <c r="W41" s="569"/>
      <c r="X41" s="569"/>
      <c r="Y41" s="569"/>
      <c r="Z41" s="569"/>
      <c r="AA41" s="569"/>
      <c r="AB41" s="569"/>
      <c r="AC41" s="569"/>
      <c r="AD41" s="569"/>
      <c r="AE41" s="569"/>
      <c r="AF41" s="569"/>
      <c r="AG41" s="569"/>
      <c r="AH41" s="569"/>
      <c r="AI41" s="557"/>
      <c r="AJ41" s="558"/>
      <c r="AK41" s="558"/>
      <c r="AL41" s="558"/>
      <c r="AM41" s="558"/>
      <c r="AN41" s="558"/>
      <c r="AO41" s="558"/>
      <c r="AP41" s="558"/>
      <c r="AQ41" s="558"/>
      <c r="AR41" s="558"/>
      <c r="AS41" s="558"/>
      <c r="AT41" s="558"/>
      <c r="AU41" s="558"/>
      <c r="AV41" s="558"/>
      <c r="AW41" s="559"/>
      <c r="AX41" s="560"/>
      <c r="AY41" s="560"/>
      <c r="AZ41" s="560"/>
      <c r="BA41" s="560"/>
      <c r="BB41" s="560"/>
      <c r="BC41" s="560"/>
      <c r="BD41" s="560"/>
      <c r="BE41" s="560"/>
      <c r="BF41" s="560"/>
      <c r="BG41" s="560"/>
      <c r="BH41" s="560"/>
      <c r="BI41" s="560"/>
      <c r="BJ41" s="560"/>
      <c r="BK41" s="560"/>
      <c r="BL41" s="560"/>
    </row>
    <row r="42" spans="1:65" x14ac:dyDescent="0.2">
      <c r="A42" s="569" t="s">
        <v>249</v>
      </c>
      <c r="B42" s="569"/>
      <c r="C42" s="569"/>
      <c r="D42" s="569"/>
      <c r="E42" s="569"/>
      <c r="F42" s="569"/>
      <c r="G42" s="569"/>
      <c r="H42" s="569"/>
      <c r="I42" s="569"/>
      <c r="J42" s="569"/>
      <c r="K42" s="569"/>
      <c r="L42" s="569"/>
      <c r="M42" s="569"/>
      <c r="N42" s="569"/>
      <c r="O42" s="569"/>
      <c r="P42" s="569"/>
      <c r="Q42" s="569"/>
      <c r="R42" s="569"/>
      <c r="S42" s="569"/>
      <c r="T42" s="569"/>
      <c r="U42" s="569"/>
      <c r="V42" s="569"/>
      <c r="W42" s="569"/>
      <c r="X42" s="569"/>
      <c r="Y42" s="569"/>
      <c r="Z42" s="569"/>
      <c r="AA42" s="569"/>
      <c r="AB42" s="569"/>
      <c r="AC42" s="569"/>
      <c r="AD42" s="569"/>
      <c r="AE42" s="569"/>
      <c r="AF42" s="569"/>
      <c r="AG42" s="569"/>
      <c r="AH42" s="569"/>
      <c r="AI42" s="557"/>
      <c r="AJ42" s="558"/>
      <c r="AK42" s="558"/>
      <c r="AL42" s="558"/>
      <c r="AM42" s="558"/>
      <c r="AN42" s="558"/>
      <c r="AO42" s="558"/>
      <c r="AP42" s="558"/>
      <c r="AQ42" s="558"/>
      <c r="AR42" s="558"/>
      <c r="AS42" s="558"/>
      <c r="AT42" s="558"/>
      <c r="AU42" s="558"/>
      <c r="AV42" s="558"/>
      <c r="AW42" s="559"/>
      <c r="AX42" s="560"/>
      <c r="AY42" s="560"/>
      <c r="AZ42" s="560"/>
      <c r="BA42" s="560"/>
      <c r="BB42" s="560"/>
      <c r="BC42" s="560"/>
      <c r="BD42" s="560"/>
      <c r="BE42" s="560"/>
      <c r="BF42" s="560"/>
      <c r="BG42" s="560"/>
      <c r="BH42" s="560"/>
      <c r="BI42" s="560"/>
      <c r="BJ42" s="560"/>
      <c r="BK42" s="560"/>
      <c r="BL42" s="560"/>
      <c r="BM42">
        <v>0</v>
      </c>
    </row>
    <row r="43" spans="1:65" x14ac:dyDescent="0.2">
      <c r="A43" s="569" t="s">
        <v>250</v>
      </c>
      <c r="B43" s="569"/>
      <c r="C43" s="569"/>
      <c r="D43" s="569"/>
      <c r="E43" s="569"/>
      <c r="F43" s="569"/>
      <c r="G43" s="569"/>
      <c r="H43" s="569"/>
      <c r="I43" s="569"/>
      <c r="J43" s="569"/>
      <c r="K43" s="569"/>
      <c r="L43" s="569"/>
      <c r="M43" s="569"/>
      <c r="N43" s="569"/>
      <c r="O43" s="569"/>
      <c r="P43" s="569"/>
      <c r="Q43" s="569"/>
      <c r="R43" s="569"/>
      <c r="S43" s="569"/>
      <c r="T43" s="569"/>
      <c r="U43" s="569"/>
      <c r="V43" s="569"/>
      <c r="W43" s="569"/>
      <c r="X43" s="569"/>
      <c r="Y43" s="569"/>
      <c r="Z43" s="569"/>
      <c r="AA43" s="569"/>
      <c r="AB43" s="569"/>
      <c r="AC43" s="569"/>
      <c r="AD43" s="569"/>
      <c r="AE43" s="569"/>
      <c r="AF43" s="569"/>
      <c r="AG43" s="569"/>
      <c r="AH43" s="569"/>
      <c r="AI43" s="557"/>
      <c r="AJ43" s="558"/>
      <c r="AK43" s="558"/>
      <c r="AL43" s="558"/>
      <c r="AM43" s="558"/>
      <c r="AN43" s="558"/>
      <c r="AO43" s="558"/>
      <c r="AP43" s="558"/>
      <c r="AQ43" s="558"/>
      <c r="AR43" s="558"/>
      <c r="AS43" s="558"/>
      <c r="AT43" s="558"/>
      <c r="AU43" s="558"/>
      <c r="AV43" s="558"/>
      <c r="AW43" s="559"/>
      <c r="AX43" s="560"/>
      <c r="AY43" s="560"/>
      <c r="AZ43" s="560"/>
      <c r="BA43" s="560"/>
      <c r="BB43" s="560"/>
      <c r="BC43" s="560"/>
      <c r="BD43" s="560"/>
      <c r="BE43" s="560"/>
      <c r="BF43" s="560"/>
      <c r="BG43" s="560"/>
      <c r="BH43" s="560"/>
      <c r="BI43" s="560"/>
      <c r="BJ43" s="560"/>
      <c r="BK43" s="560"/>
      <c r="BL43" s="560"/>
      <c r="BM43">
        <v>205362</v>
      </c>
    </row>
    <row r="44" spans="1:65" x14ac:dyDescent="0.2">
      <c r="A44" s="571" t="s">
        <v>251</v>
      </c>
      <c r="B44" s="571"/>
      <c r="C44" s="571"/>
      <c r="D44" s="571"/>
      <c r="E44" s="571"/>
      <c r="F44" s="571"/>
      <c r="G44" s="571"/>
      <c r="H44" s="571"/>
      <c r="I44" s="571"/>
      <c r="J44" s="571"/>
      <c r="K44" s="571"/>
      <c r="L44" s="571"/>
      <c r="M44" s="571"/>
      <c r="N44" s="571"/>
      <c r="O44" s="571"/>
      <c r="P44" s="571"/>
      <c r="Q44" s="571"/>
      <c r="R44" s="571"/>
      <c r="S44" s="571"/>
      <c r="T44" s="571"/>
      <c r="U44" s="571"/>
      <c r="V44" s="571"/>
      <c r="W44" s="571"/>
      <c r="X44" s="571"/>
      <c r="Y44" s="571"/>
      <c r="Z44" s="571"/>
      <c r="AA44" s="571"/>
      <c r="AB44" s="571"/>
      <c r="AC44" s="571"/>
      <c r="AD44" s="571"/>
      <c r="AE44" s="571"/>
      <c r="AF44" s="571"/>
      <c r="AG44" s="571"/>
      <c r="AH44" s="571"/>
      <c r="AI44" s="557"/>
      <c r="AJ44" s="558"/>
      <c r="AK44" s="558"/>
      <c r="AL44" s="558"/>
      <c r="AM44" s="558"/>
      <c r="AN44" s="558"/>
      <c r="AO44" s="558"/>
      <c r="AP44" s="558"/>
      <c r="AQ44" s="558"/>
      <c r="AR44" s="558"/>
      <c r="AS44" s="558"/>
      <c r="AT44" s="558"/>
      <c r="AU44" s="558"/>
      <c r="AV44" s="558"/>
      <c r="AW44" s="559"/>
      <c r="AX44" s="560"/>
      <c r="AY44" s="560"/>
      <c r="AZ44" s="560"/>
      <c r="BA44" s="560"/>
      <c r="BB44" s="560"/>
      <c r="BC44" s="560"/>
      <c r="BD44" s="560"/>
      <c r="BE44" s="560"/>
      <c r="BF44" s="560"/>
      <c r="BG44" s="560"/>
      <c r="BH44" s="560"/>
      <c r="BI44" s="560"/>
      <c r="BJ44" s="560"/>
      <c r="BK44" s="560"/>
      <c r="BL44" s="560"/>
      <c r="BM44">
        <v>3429772</v>
      </c>
    </row>
    <row r="45" spans="1:65" x14ac:dyDescent="0.2">
      <c r="A45" s="569" t="s">
        <v>252</v>
      </c>
      <c r="B45" s="569"/>
      <c r="C45" s="569"/>
      <c r="D45" s="569"/>
      <c r="E45" s="569"/>
      <c r="F45" s="569"/>
      <c r="G45" s="569"/>
      <c r="H45" s="569"/>
      <c r="I45" s="569"/>
      <c r="J45" s="569"/>
      <c r="K45" s="569"/>
      <c r="L45" s="569"/>
      <c r="M45" s="569"/>
      <c r="N45" s="569"/>
      <c r="O45" s="569"/>
      <c r="P45" s="569"/>
      <c r="Q45" s="569"/>
      <c r="R45" s="569"/>
      <c r="S45" s="569"/>
      <c r="T45" s="569"/>
      <c r="U45" s="569"/>
      <c r="V45" s="569"/>
      <c r="W45" s="569"/>
      <c r="X45" s="569"/>
      <c r="Y45" s="569"/>
      <c r="Z45" s="569"/>
      <c r="AA45" s="569"/>
      <c r="AB45" s="569"/>
      <c r="AC45" s="569"/>
      <c r="AD45" s="569"/>
      <c r="AE45" s="569"/>
      <c r="AF45" s="569"/>
      <c r="AG45" s="569"/>
      <c r="AH45" s="569"/>
      <c r="AI45" s="557"/>
      <c r="AJ45" s="558"/>
      <c r="AK45" s="558"/>
      <c r="AL45" s="558"/>
      <c r="AM45" s="558"/>
      <c r="AN45" s="558"/>
      <c r="AO45" s="558"/>
      <c r="AP45" s="558"/>
      <c r="AQ45" s="558"/>
      <c r="AR45" s="558"/>
      <c r="AS45" s="558"/>
      <c r="AT45" s="558"/>
      <c r="AU45" s="558"/>
      <c r="AV45" s="558"/>
      <c r="AW45" s="559"/>
      <c r="AX45" s="560"/>
      <c r="AY45" s="560"/>
      <c r="AZ45" s="560"/>
      <c r="BA45" s="560"/>
      <c r="BB45" s="560"/>
      <c r="BC45" s="560"/>
      <c r="BD45" s="560"/>
      <c r="BE45" s="560"/>
      <c r="BF45" s="560"/>
      <c r="BG45" s="560"/>
      <c r="BH45" s="560"/>
      <c r="BI45" s="560"/>
      <c r="BJ45" s="560"/>
      <c r="BK45" s="560"/>
      <c r="BL45" s="560"/>
      <c r="BM45">
        <v>4727</v>
      </c>
    </row>
    <row r="46" spans="1:65" x14ac:dyDescent="0.2">
      <c r="A46" s="569" t="s">
        <v>253</v>
      </c>
      <c r="B46" s="569"/>
      <c r="C46" s="569"/>
      <c r="D46" s="569"/>
      <c r="E46" s="569"/>
      <c r="F46" s="569"/>
      <c r="G46" s="569"/>
      <c r="H46" s="569"/>
      <c r="I46" s="569"/>
      <c r="J46" s="569"/>
      <c r="K46" s="569"/>
      <c r="L46" s="569"/>
      <c r="M46" s="569"/>
      <c r="N46" s="569"/>
      <c r="O46" s="569"/>
      <c r="P46" s="569"/>
      <c r="Q46" s="569"/>
      <c r="R46" s="569"/>
      <c r="S46" s="569"/>
      <c r="T46" s="569"/>
      <c r="U46" s="569"/>
      <c r="V46" s="569"/>
      <c r="W46" s="569"/>
      <c r="X46" s="569"/>
      <c r="Y46" s="569"/>
      <c r="Z46" s="569"/>
      <c r="AA46" s="569"/>
      <c r="AB46" s="569"/>
      <c r="AC46" s="569"/>
      <c r="AD46" s="569"/>
      <c r="AE46" s="569"/>
      <c r="AF46" s="569"/>
      <c r="AG46" s="569"/>
      <c r="AH46" s="569"/>
      <c r="AI46" s="557"/>
      <c r="AJ46" s="558"/>
      <c r="AK46" s="558"/>
      <c r="AL46" s="558"/>
      <c r="AM46" s="558"/>
      <c r="AN46" s="558"/>
      <c r="AO46" s="558"/>
      <c r="AP46" s="558"/>
      <c r="AQ46" s="558"/>
      <c r="AR46" s="558"/>
      <c r="AS46" s="558"/>
      <c r="AT46" s="558"/>
      <c r="AU46" s="558"/>
      <c r="AV46" s="558"/>
      <c r="AW46" s="559"/>
      <c r="AX46" s="560"/>
      <c r="AY46" s="560"/>
      <c r="AZ46" s="560"/>
      <c r="BA46" s="560"/>
      <c r="BB46" s="560"/>
      <c r="BC46" s="560"/>
      <c r="BD46" s="560"/>
      <c r="BE46" s="560"/>
      <c r="BF46" s="560"/>
      <c r="BG46" s="560"/>
      <c r="BH46" s="560"/>
      <c r="BI46" s="560"/>
      <c r="BJ46" s="560"/>
      <c r="BK46" s="560"/>
      <c r="BL46" s="560"/>
      <c r="BM46">
        <v>2001406</v>
      </c>
    </row>
    <row r="47" spans="1:65" x14ac:dyDescent="0.2">
      <c r="A47" s="570" t="s">
        <v>254</v>
      </c>
      <c r="B47" s="570"/>
      <c r="C47" s="570"/>
      <c r="D47" s="570"/>
      <c r="E47" s="570"/>
      <c r="F47" s="570"/>
      <c r="G47" s="570"/>
      <c r="H47" s="570"/>
      <c r="I47" s="570"/>
      <c r="J47" s="570"/>
      <c r="K47" s="570"/>
      <c r="L47" s="570"/>
      <c r="M47" s="570"/>
      <c r="N47" s="570"/>
      <c r="O47" s="570"/>
      <c r="P47" s="570"/>
      <c r="Q47" s="570"/>
      <c r="R47" s="570"/>
      <c r="S47" s="570"/>
      <c r="T47" s="570"/>
      <c r="U47" s="570"/>
      <c r="V47" s="570"/>
      <c r="W47" s="570"/>
      <c r="X47" s="570"/>
      <c r="Y47" s="570"/>
      <c r="Z47" s="570"/>
      <c r="AA47" s="570"/>
      <c r="AB47" s="570"/>
      <c r="AC47" s="570"/>
      <c r="AD47" s="570"/>
      <c r="AE47" s="570"/>
      <c r="AF47" s="570"/>
      <c r="AG47" s="570"/>
      <c r="AH47" s="570"/>
      <c r="AI47" s="557"/>
      <c r="AJ47" s="558"/>
      <c r="AK47" s="558"/>
      <c r="AL47" s="558"/>
      <c r="AM47" s="558"/>
      <c r="AN47" s="558"/>
      <c r="AO47" s="558"/>
      <c r="AP47" s="558"/>
      <c r="AQ47" s="558"/>
      <c r="AR47" s="558"/>
      <c r="AS47" s="558"/>
      <c r="AT47" s="558"/>
      <c r="AU47" s="558"/>
      <c r="AV47" s="558"/>
      <c r="AW47" s="559"/>
      <c r="AX47" s="560"/>
      <c r="AY47" s="560"/>
      <c r="AZ47" s="560"/>
      <c r="BA47" s="560"/>
      <c r="BB47" s="560"/>
      <c r="BC47" s="560"/>
      <c r="BD47" s="560"/>
      <c r="BE47" s="560"/>
      <c r="BF47" s="560"/>
      <c r="BG47" s="560"/>
      <c r="BH47" s="560"/>
      <c r="BI47" s="560"/>
      <c r="BJ47" s="560"/>
      <c r="BK47" s="560"/>
      <c r="BL47" s="560"/>
    </row>
    <row r="48" spans="1:65" x14ac:dyDescent="0.2">
      <c r="A48" s="568" t="s">
        <v>255</v>
      </c>
      <c r="B48" s="568"/>
      <c r="C48" s="568"/>
      <c r="D48" s="568"/>
      <c r="E48" s="568"/>
      <c r="F48" s="568"/>
      <c r="G48" s="568"/>
      <c r="H48" s="568"/>
      <c r="I48" s="568"/>
      <c r="J48" s="568"/>
      <c r="K48" s="568"/>
      <c r="L48" s="568"/>
      <c r="M48" s="568"/>
      <c r="N48" s="568"/>
      <c r="O48" s="568"/>
      <c r="P48" s="568"/>
      <c r="Q48" s="568"/>
      <c r="R48" s="568"/>
      <c r="S48" s="568"/>
      <c r="T48" s="568"/>
      <c r="U48" s="568"/>
      <c r="V48" s="568"/>
      <c r="W48" s="568"/>
      <c r="X48" s="568"/>
      <c r="Y48" s="568"/>
      <c r="Z48" s="568"/>
      <c r="AA48" s="568"/>
      <c r="AB48" s="568"/>
      <c r="AC48" s="568"/>
      <c r="AD48" s="568"/>
      <c r="AE48" s="568"/>
      <c r="AF48" s="568"/>
      <c r="AG48" s="568"/>
      <c r="AH48" s="568"/>
      <c r="AI48" s="557"/>
      <c r="AJ48" s="558"/>
      <c r="AK48" s="558"/>
      <c r="AL48" s="558"/>
      <c r="AM48" s="558"/>
      <c r="AN48" s="558"/>
      <c r="AO48" s="558"/>
      <c r="AP48" s="558"/>
      <c r="AQ48" s="558"/>
      <c r="AR48" s="558"/>
      <c r="AS48" s="558"/>
      <c r="AT48" s="558"/>
      <c r="AU48" s="558"/>
      <c r="AV48" s="558"/>
      <c r="AW48" s="559"/>
      <c r="AX48" s="560"/>
      <c r="AY48" s="560"/>
      <c r="AZ48" s="560"/>
      <c r="BA48" s="560"/>
      <c r="BB48" s="560"/>
      <c r="BC48" s="560"/>
      <c r="BD48" s="560"/>
      <c r="BE48" s="560"/>
      <c r="BF48" s="560"/>
      <c r="BG48" s="560"/>
      <c r="BH48" s="560"/>
      <c r="BI48" s="560"/>
      <c r="BJ48" s="560"/>
      <c r="BK48" s="560"/>
      <c r="BL48" s="560"/>
    </row>
    <row r="49" spans="1:64" x14ac:dyDescent="0.2">
      <c r="A49" s="568" t="s">
        <v>256</v>
      </c>
      <c r="B49" s="568"/>
      <c r="C49" s="568"/>
      <c r="D49" s="568"/>
      <c r="E49" s="568"/>
      <c r="F49" s="568"/>
      <c r="G49" s="568"/>
      <c r="H49" s="568"/>
      <c r="I49" s="568"/>
      <c r="J49" s="568"/>
      <c r="K49" s="568"/>
      <c r="L49" s="568"/>
      <c r="M49" s="568"/>
      <c r="N49" s="568"/>
      <c r="O49" s="568"/>
      <c r="P49" s="568"/>
      <c r="Q49" s="568"/>
      <c r="R49" s="568"/>
      <c r="S49" s="568"/>
      <c r="T49" s="568"/>
      <c r="U49" s="568"/>
      <c r="V49" s="568"/>
      <c r="W49" s="568"/>
      <c r="X49" s="568"/>
      <c r="Y49" s="568"/>
      <c r="Z49" s="568"/>
      <c r="AA49" s="568"/>
      <c r="AB49" s="568"/>
      <c r="AC49" s="568"/>
      <c r="AD49" s="568"/>
      <c r="AE49" s="568"/>
      <c r="AF49" s="568"/>
      <c r="AG49" s="568"/>
      <c r="AH49" s="568"/>
      <c r="AI49" s="557"/>
      <c r="AJ49" s="558"/>
      <c r="AK49" s="558"/>
      <c r="AL49" s="558"/>
      <c r="AM49" s="558"/>
      <c r="AN49" s="558"/>
      <c r="AO49" s="558"/>
      <c r="AP49" s="558"/>
      <c r="AQ49" s="558"/>
      <c r="AR49" s="558"/>
      <c r="AS49" s="558"/>
      <c r="AT49" s="558"/>
      <c r="AU49" s="558"/>
      <c r="AV49" s="558"/>
      <c r="AW49" s="559"/>
      <c r="AX49" s="560"/>
      <c r="AY49" s="560"/>
      <c r="AZ49" s="560"/>
      <c r="BA49" s="560"/>
      <c r="BB49" s="560"/>
      <c r="BC49" s="560"/>
      <c r="BD49" s="560"/>
      <c r="BE49" s="560"/>
      <c r="BF49" s="560"/>
      <c r="BG49" s="560"/>
      <c r="BH49" s="560"/>
      <c r="BI49" s="560"/>
      <c r="BJ49" s="560"/>
      <c r="BK49" s="560"/>
      <c r="BL49" s="560"/>
    </row>
    <row r="50" spans="1:64" x14ac:dyDescent="0.2">
      <c r="A50" s="415" t="s">
        <v>257</v>
      </c>
      <c r="B50" s="415"/>
      <c r="C50" s="415"/>
      <c r="D50" s="415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  <c r="AC50" s="415"/>
      <c r="AD50" s="415"/>
      <c r="AE50" s="415"/>
      <c r="AF50" s="415"/>
      <c r="AG50" s="415"/>
      <c r="AH50" s="415"/>
      <c r="AI50" s="557"/>
      <c r="AJ50" s="558"/>
      <c r="AK50" s="558"/>
      <c r="AL50" s="558"/>
      <c r="AM50" s="558"/>
      <c r="AN50" s="558"/>
      <c r="AO50" s="558"/>
      <c r="AP50" s="558"/>
      <c r="AQ50" s="558"/>
      <c r="AR50" s="558"/>
      <c r="AS50" s="558"/>
      <c r="AT50" s="558"/>
      <c r="AU50" s="558"/>
      <c r="AV50" s="558"/>
      <c r="AW50" s="559"/>
      <c r="AX50" s="560"/>
      <c r="AY50" s="560"/>
      <c r="AZ50" s="560"/>
      <c r="BA50" s="560"/>
      <c r="BB50" s="560"/>
      <c r="BC50" s="560"/>
      <c r="BD50" s="560"/>
      <c r="BE50" s="560"/>
      <c r="BF50" s="560"/>
      <c r="BG50" s="560"/>
      <c r="BH50" s="560"/>
      <c r="BI50" s="560"/>
      <c r="BJ50" s="560"/>
      <c r="BK50" s="560"/>
      <c r="BL50" s="560"/>
    </row>
    <row r="51" spans="1:64" x14ac:dyDescent="0.2">
      <c r="A51" s="551" t="s">
        <v>258</v>
      </c>
      <c r="B51" s="552"/>
      <c r="C51" s="552"/>
      <c r="D51" s="552"/>
      <c r="E51" s="552"/>
      <c r="F51" s="552"/>
      <c r="G51" s="552"/>
      <c r="H51" s="552"/>
      <c r="I51" s="552"/>
      <c r="J51" s="552"/>
      <c r="K51" s="552"/>
      <c r="L51" s="552"/>
      <c r="M51" s="552"/>
      <c r="N51" s="552"/>
      <c r="O51" s="552"/>
      <c r="P51" s="552"/>
      <c r="Q51" s="552"/>
      <c r="R51" s="552"/>
      <c r="S51" s="552"/>
      <c r="T51" s="552"/>
      <c r="U51" s="552"/>
      <c r="V51" s="552"/>
      <c r="W51" s="552"/>
      <c r="X51" s="552"/>
      <c r="Y51" s="552"/>
      <c r="Z51" s="552"/>
      <c r="AA51" s="552"/>
      <c r="AB51" s="552"/>
      <c r="AC51" s="552"/>
      <c r="AD51" s="552"/>
      <c r="AE51" s="552"/>
      <c r="AF51" s="552"/>
      <c r="AG51" s="552"/>
      <c r="AH51" s="552"/>
      <c r="AI51" s="552"/>
      <c r="AJ51" s="552"/>
      <c r="AK51" s="552"/>
      <c r="AL51" s="552"/>
      <c r="AM51" s="552"/>
      <c r="AN51" s="552"/>
      <c r="AO51" s="552"/>
      <c r="AP51" s="552"/>
      <c r="AQ51" s="552"/>
      <c r="AR51" s="552"/>
      <c r="AS51" s="552"/>
      <c r="AT51" s="552"/>
      <c r="AU51" s="552"/>
      <c r="AV51" s="552"/>
      <c r="AW51" s="552"/>
      <c r="AX51" s="552"/>
      <c r="AY51" s="552"/>
      <c r="AZ51" s="552"/>
      <c r="BA51" s="552"/>
      <c r="BB51" s="552"/>
      <c r="BC51" s="552"/>
      <c r="BD51" s="552"/>
      <c r="BE51" s="552"/>
      <c r="BF51" s="552"/>
      <c r="BG51" s="552"/>
      <c r="BH51" s="552"/>
      <c r="BI51" s="552"/>
      <c r="BJ51" s="552"/>
      <c r="BK51" s="552"/>
      <c r="BL51" s="553"/>
    </row>
    <row r="52" spans="1:64" x14ac:dyDescent="0.2">
      <c r="A52" s="561" t="s">
        <v>259</v>
      </c>
      <c r="B52" s="561"/>
      <c r="C52" s="561"/>
      <c r="D52" s="561"/>
      <c r="E52" s="561"/>
      <c r="F52" s="561"/>
      <c r="G52" s="561"/>
      <c r="H52" s="561"/>
      <c r="I52" s="561"/>
      <c r="J52" s="561"/>
      <c r="K52" s="561"/>
      <c r="L52" s="561"/>
      <c r="M52" s="561"/>
      <c r="N52" s="561"/>
      <c r="O52" s="561"/>
      <c r="P52" s="561"/>
      <c r="Q52" s="561"/>
      <c r="R52" s="561"/>
      <c r="S52" s="561"/>
      <c r="T52" s="561"/>
      <c r="U52" s="561"/>
      <c r="V52" s="561"/>
      <c r="W52" s="561"/>
      <c r="X52" s="561"/>
      <c r="Y52" s="561"/>
      <c r="Z52" s="561"/>
      <c r="AA52" s="561"/>
      <c r="AB52" s="561"/>
      <c r="AC52" s="561"/>
      <c r="AD52" s="561"/>
      <c r="AE52" s="561"/>
      <c r="AF52" s="561"/>
      <c r="AG52" s="561"/>
      <c r="AH52" s="561"/>
      <c r="AI52" s="562">
        <f>'7.1'!AK26</f>
        <v>0.323156</v>
      </c>
      <c r="AJ52" s="563"/>
      <c r="AK52" s="563"/>
      <c r="AL52" s="563"/>
      <c r="AM52" s="563"/>
      <c r="AN52" s="563"/>
      <c r="AO52" s="563"/>
      <c r="AP52" s="563"/>
      <c r="AQ52" s="563"/>
      <c r="AR52" s="563"/>
      <c r="AS52" s="563"/>
      <c r="AT52" s="563"/>
      <c r="AU52" s="563"/>
      <c r="AV52" s="563"/>
      <c r="AW52" s="564"/>
      <c r="AX52" s="562">
        <f>AI52</f>
        <v>0.323156</v>
      </c>
      <c r="AY52" s="563"/>
      <c r="AZ52" s="563"/>
      <c r="BA52" s="563"/>
      <c r="BB52" s="563"/>
      <c r="BC52" s="563"/>
      <c r="BD52" s="563"/>
      <c r="BE52" s="563"/>
      <c r="BF52" s="563"/>
      <c r="BG52" s="563"/>
      <c r="BH52" s="563"/>
      <c r="BI52" s="563"/>
      <c r="BJ52" s="563"/>
      <c r="BK52" s="563"/>
      <c r="BL52" s="564"/>
    </row>
    <row r="53" spans="1:64" x14ac:dyDescent="0.2">
      <c r="A53" s="539" t="s">
        <v>260</v>
      </c>
      <c r="B53" s="539"/>
      <c r="C53" s="539"/>
      <c r="D53" s="539"/>
      <c r="E53" s="539"/>
      <c r="F53" s="539"/>
      <c r="G53" s="539"/>
      <c r="H53" s="539"/>
      <c r="I53" s="539"/>
      <c r="J53" s="539"/>
      <c r="K53" s="539"/>
      <c r="L53" s="539"/>
      <c r="M53" s="539"/>
      <c r="N53" s="539"/>
      <c r="O53" s="539"/>
      <c r="P53" s="539"/>
      <c r="Q53" s="539"/>
      <c r="R53" s="539"/>
      <c r="S53" s="539"/>
      <c r="T53" s="539"/>
      <c r="U53" s="539"/>
      <c r="V53" s="539"/>
      <c r="W53" s="539"/>
      <c r="X53" s="539"/>
      <c r="Y53" s="539"/>
      <c r="Z53" s="539"/>
      <c r="AA53" s="539"/>
      <c r="AB53" s="539"/>
      <c r="AC53" s="539"/>
      <c r="AD53" s="539"/>
      <c r="AE53" s="539"/>
      <c r="AF53" s="539"/>
      <c r="AG53" s="539"/>
      <c r="AH53" s="539"/>
      <c r="AI53" s="565"/>
      <c r="AJ53" s="566"/>
      <c r="AK53" s="566"/>
      <c r="AL53" s="566"/>
      <c r="AM53" s="566"/>
      <c r="AN53" s="566"/>
      <c r="AO53" s="566"/>
      <c r="AP53" s="566"/>
      <c r="AQ53" s="566"/>
      <c r="AR53" s="566"/>
      <c r="AS53" s="566"/>
      <c r="AT53" s="566"/>
      <c r="AU53" s="566"/>
      <c r="AV53" s="566"/>
      <c r="AW53" s="567"/>
      <c r="AX53" s="565"/>
      <c r="AY53" s="566"/>
      <c r="AZ53" s="566"/>
      <c r="BA53" s="566"/>
      <c r="BB53" s="566"/>
      <c r="BC53" s="566"/>
      <c r="BD53" s="566"/>
      <c r="BE53" s="566"/>
      <c r="BF53" s="566"/>
      <c r="BG53" s="566"/>
      <c r="BH53" s="566"/>
      <c r="BI53" s="566"/>
      <c r="BJ53" s="566"/>
      <c r="BK53" s="566"/>
      <c r="BL53" s="567"/>
    </row>
    <row r="54" spans="1:64" x14ac:dyDescent="0.2">
      <c r="A54" s="415" t="s">
        <v>261</v>
      </c>
      <c r="B54" s="415"/>
      <c r="C54" s="415"/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15"/>
      <c r="V54" s="415"/>
      <c r="W54" s="415"/>
      <c r="X54" s="415"/>
      <c r="Y54" s="415"/>
      <c r="Z54" s="415"/>
      <c r="AA54" s="415"/>
      <c r="AB54" s="415"/>
      <c r="AC54" s="415"/>
      <c r="AD54" s="415"/>
      <c r="AE54" s="415"/>
      <c r="AF54" s="415"/>
      <c r="AG54" s="415"/>
      <c r="AH54" s="415"/>
      <c r="AI54" s="554">
        <f>AI52</f>
        <v>0.323156</v>
      </c>
      <c r="AJ54" s="555"/>
      <c r="AK54" s="555"/>
      <c r="AL54" s="555"/>
      <c r="AM54" s="555"/>
      <c r="AN54" s="555"/>
      <c r="AO54" s="555"/>
      <c r="AP54" s="555"/>
      <c r="AQ54" s="555"/>
      <c r="AR54" s="555"/>
      <c r="AS54" s="555"/>
      <c r="AT54" s="555"/>
      <c r="AU54" s="555"/>
      <c r="AV54" s="555"/>
      <c r="AW54" s="556"/>
      <c r="AX54" s="554">
        <f>AI54</f>
        <v>0.323156</v>
      </c>
      <c r="AY54" s="555"/>
      <c r="AZ54" s="555"/>
      <c r="BA54" s="555"/>
      <c r="BB54" s="555"/>
      <c r="BC54" s="555"/>
      <c r="BD54" s="555"/>
      <c r="BE54" s="555"/>
      <c r="BF54" s="555"/>
      <c r="BG54" s="555"/>
      <c r="BH54" s="555"/>
      <c r="BI54" s="555"/>
      <c r="BJ54" s="555"/>
      <c r="BK54" s="555"/>
      <c r="BL54" s="556"/>
    </row>
    <row r="55" spans="1:64" x14ac:dyDescent="0.2">
      <c r="A55" s="415" t="s">
        <v>262</v>
      </c>
      <c r="B55" s="415"/>
      <c r="C55" s="415"/>
      <c r="D55" s="415"/>
      <c r="E55" s="415"/>
      <c r="F55" s="415"/>
      <c r="G55" s="415"/>
      <c r="H55" s="415"/>
      <c r="I55" s="415"/>
      <c r="J55" s="415"/>
      <c r="K55" s="415"/>
      <c r="L55" s="415"/>
      <c r="M55" s="415"/>
      <c r="N55" s="415"/>
      <c r="O55" s="415"/>
      <c r="P55" s="415"/>
      <c r="Q55" s="415"/>
      <c r="R55" s="415"/>
      <c r="S55" s="415"/>
      <c r="T55" s="415"/>
      <c r="U55" s="415"/>
      <c r="V55" s="415"/>
      <c r="W55" s="415"/>
      <c r="X55" s="415"/>
      <c r="Y55" s="415"/>
      <c r="Z55" s="415"/>
      <c r="AA55" s="415"/>
      <c r="AB55" s="415"/>
      <c r="AC55" s="415"/>
      <c r="AD55" s="415"/>
      <c r="AE55" s="415"/>
      <c r="AF55" s="415"/>
      <c r="AG55" s="415"/>
      <c r="AH55" s="415"/>
      <c r="AI55" s="548">
        <v>100</v>
      </c>
      <c r="AJ55" s="549"/>
      <c r="AK55" s="549"/>
      <c r="AL55" s="549"/>
      <c r="AM55" s="549"/>
      <c r="AN55" s="549"/>
      <c r="AO55" s="549"/>
      <c r="AP55" s="549"/>
      <c r="AQ55" s="549"/>
      <c r="AR55" s="549"/>
      <c r="AS55" s="549"/>
      <c r="AT55" s="549"/>
      <c r="AU55" s="549"/>
      <c r="AV55" s="549"/>
      <c r="AW55" s="550"/>
      <c r="AX55" s="548">
        <f>AI55</f>
        <v>100</v>
      </c>
      <c r="AY55" s="549"/>
      <c r="AZ55" s="549"/>
      <c r="BA55" s="549"/>
      <c r="BB55" s="549"/>
      <c r="BC55" s="549"/>
      <c r="BD55" s="549"/>
      <c r="BE55" s="549"/>
      <c r="BF55" s="549"/>
      <c r="BG55" s="549"/>
      <c r="BH55" s="549"/>
      <c r="BI55" s="549"/>
      <c r="BJ55" s="549"/>
      <c r="BK55" s="549"/>
      <c r="BL55" s="550"/>
    </row>
    <row r="56" spans="1:64" x14ac:dyDescent="0.2">
      <c r="A56" s="415" t="s">
        <v>263</v>
      </c>
      <c r="B56" s="415"/>
      <c r="C56" s="415"/>
      <c r="D56" s="415"/>
      <c r="E56" s="415"/>
      <c r="F56" s="415"/>
      <c r="G56" s="415"/>
      <c r="H56" s="415"/>
      <c r="I56" s="415"/>
      <c r="J56" s="415"/>
      <c r="K56" s="415"/>
      <c r="L56" s="415"/>
      <c r="M56" s="415"/>
      <c r="N56" s="415"/>
      <c r="O56" s="415"/>
      <c r="P56" s="415"/>
      <c r="Q56" s="415"/>
      <c r="R56" s="415"/>
      <c r="S56" s="415"/>
      <c r="T56" s="415"/>
      <c r="U56" s="415"/>
      <c r="V56" s="415"/>
      <c r="W56" s="415"/>
      <c r="X56" s="415"/>
      <c r="Y56" s="415"/>
      <c r="Z56" s="415"/>
      <c r="AA56" s="415"/>
      <c r="AB56" s="415"/>
      <c r="AC56" s="415"/>
      <c r="AD56" s="415"/>
      <c r="AE56" s="415"/>
      <c r="AF56" s="415"/>
      <c r="AG56" s="415"/>
      <c r="AH56" s="415"/>
      <c r="AI56" s="548">
        <f>AI52-AI54</f>
        <v>0</v>
      </c>
      <c r="AJ56" s="549"/>
      <c r="AK56" s="549"/>
      <c r="AL56" s="549"/>
      <c r="AM56" s="549"/>
      <c r="AN56" s="549"/>
      <c r="AO56" s="549"/>
      <c r="AP56" s="549"/>
      <c r="AQ56" s="549"/>
      <c r="AR56" s="549"/>
      <c r="AS56" s="549"/>
      <c r="AT56" s="549"/>
      <c r="AU56" s="549"/>
      <c r="AV56" s="549"/>
      <c r="AW56" s="550"/>
      <c r="AX56" s="548">
        <f>AI56</f>
        <v>0</v>
      </c>
      <c r="AY56" s="549"/>
      <c r="AZ56" s="549"/>
      <c r="BA56" s="549"/>
      <c r="BB56" s="549"/>
      <c r="BC56" s="549"/>
      <c r="BD56" s="549"/>
      <c r="BE56" s="549"/>
      <c r="BF56" s="549"/>
      <c r="BG56" s="549"/>
      <c r="BH56" s="549"/>
      <c r="BI56" s="549"/>
      <c r="BJ56" s="549"/>
      <c r="BK56" s="549"/>
      <c r="BL56" s="550"/>
    </row>
    <row r="57" spans="1:64" x14ac:dyDescent="0.2">
      <c r="A57" s="551" t="s">
        <v>264</v>
      </c>
      <c r="B57" s="552"/>
      <c r="C57" s="552"/>
      <c r="D57" s="552"/>
      <c r="E57" s="552"/>
      <c r="F57" s="552"/>
      <c r="G57" s="552"/>
      <c r="H57" s="552"/>
      <c r="I57" s="552"/>
      <c r="J57" s="552"/>
      <c r="K57" s="552"/>
      <c r="L57" s="552"/>
      <c r="M57" s="552"/>
      <c r="N57" s="552"/>
      <c r="O57" s="552"/>
      <c r="P57" s="552"/>
      <c r="Q57" s="552"/>
      <c r="R57" s="552"/>
      <c r="S57" s="552"/>
      <c r="T57" s="552"/>
      <c r="U57" s="552"/>
      <c r="V57" s="552"/>
      <c r="W57" s="552"/>
      <c r="X57" s="552"/>
      <c r="Y57" s="552"/>
      <c r="Z57" s="552"/>
      <c r="AA57" s="552"/>
      <c r="AB57" s="552"/>
      <c r="AC57" s="552"/>
      <c r="AD57" s="552"/>
      <c r="AE57" s="552"/>
      <c r="AF57" s="552"/>
      <c r="AG57" s="552"/>
      <c r="AH57" s="552"/>
      <c r="AI57" s="552"/>
      <c r="AJ57" s="552"/>
      <c r="AK57" s="552"/>
      <c r="AL57" s="552"/>
      <c r="AM57" s="552"/>
      <c r="AN57" s="552"/>
      <c r="AO57" s="552"/>
      <c r="AP57" s="552"/>
      <c r="AQ57" s="552"/>
      <c r="AR57" s="552"/>
      <c r="AS57" s="552"/>
      <c r="AT57" s="552"/>
      <c r="AU57" s="552"/>
      <c r="AV57" s="552"/>
      <c r="AW57" s="552"/>
      <c r="AX57" s="552"/>
      <c r="AY57" s="552"/>
      <c r="AZ57" s="552"/>
      <c r="BA57" s="552"/>
      <c r="BB57" s="552"/>
      <c r="BC57" s="552"/>
      <c r="BD57" s="552"/>
      <c r="BE57" s="552"/>
      <c r="BF57" s="552"/>
      <c r="BG57" s="552"/>
      <c r="BH57" s="552"/>
      <c r="BI57" s="552"/>
      <c r="BJ57" s="552"/>
      <c r="BK57" s="552"/>
      <c r="BL57" s="553"/>
    </row>
    <row r="58" spans="1:64" x14ac:dyDescent="0.2">
      <c r="A58" s="415" t="s">
        <v>265</v>
      </c>
      <c r="B58" s="415"/>
      <c r="C58" s="415"/>
      <c r="D58" s="415"/>
      <c r="E58" s="415"/>
      <c r="F58" s="415"/>
      <c r="G58" s="415"/>
      <c r="H58" s="415"/>
      <c r="I58" s="415"/>
      <c r="J58" s="415"/>
      <c r="K58" s="415"/>
      <c r="L58" s="415"/>
      <c r="M58" s="415"/>
      <c r="N58" s="415"/>
      <c r="O58" s="415"/>
      <c r="P58" s="415"/>
      <c r="Q58" s="415"/>
      <c r="R58" s="415"/>
      <c r="S58" s="415"/>
      <c r="T58" s="415"/>
      <c r="U58" s="415"/>
      <c r="V58" s="415"/>
      <c r="W58" s="415"/>
      <c r="X58" s="415"/>
      <c r="Y58" s="415"/>
      <c r="Z58" s="415"/>
      <c r="AA58" s="415"/>
      <c r="AB58" s="415"/>
      <c r="AC58" s="415"/>
      <c r="AD58" s="415"/>
      <c r="AE58" s="415"/>
      <c r="AF58" s="415"/>
      <c r="AG58" s="415"/>
      <c r="AH58" s="415"/>
      <c r="AI58" s="420"/>
      <c r="AJ58" s="420"/>
      <c r="AK58" s="420"/>
      <c r="AL58" s="420"/>
      <c r="AM58" s="420"/>
      <c r="AN58" s="420"/>
      <c r="AO58" s="420"/>
      <c r="AP58" s="420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0"/>
      <c r="BH58" s="420"/>
      <c r="BI58" s="420"/>
      <c r="BJ58" s="420"/>
      <c r="BK58" s="420"/>
      <c r="BL58" s="420"/>
    </row>
    <row r="59" spans="1:64" x14ac:dyDescent="0.2">
      <c r="A59" s="547" t="s">
        <v>392</v>
      </c>
      <c r="B59" s="547"/>
      <c r="C59" s="547"/>
      <c r="D59" s="547"/>
      <c r="E59" s="547"/>
      <c r="F59" s="547"/>
      <c r="G59" s="547"/>
      <c r="H59" s="547"/>
      <c r="I59" s="547"/>
      <c r="J59" s="547"/>
      <c r="K59" s="547"/>
      <c r="L59" s="547"/>
      <c r="M59" s="547"/>
      <c r="N59" s="547"/>
      <c r="O59" s="547"/>
      <c r="P59" s="547"/>
      <c r="Q59" s="547"/>
      <c r="R59" s="547"/>
      <c r="S59" s="547"/>
      <c r="T59" s="547"/>
      <c r="U59" s="547"/>
      <c r="V59" s="547"/>
      <c r="W59" s="547"/>
      <c r="X59" s="547"/>
      <c r="Y59" s="547"/>
      <c r="Z59" s="547"/>
      <c r="AA59" s="547"/>
      <c r="AB59" s="547"/>
      <c r="AC59" s="547"/>
      <c r="AD59" s="547"/>
      <c r="AE59" s="547"/>
      <c r="AF59" s="547"/>
      <c r="AG59" s="547"/>
      <c r="AH59" s="547"/>
      <c r="AI59" s="420"/>
      <c r="AJ59" s="420"/>
      <c r="AK59" s="420"/>
      <c r="AL59" s="420"/>
      <c r="AM59" s="420"/>
      <c r="AN59" s="420"/>
      <c r="AO59" s="420"/>
      <c r="AP59" s="420"/>
      <c r="AQ59" s="420"/>
      <c r="AR59" s="420"/>
      <c r="AS59" s="420"/>
      <c r="AT59" s="420"/>
      <c r="AU59" s="420"/>
      <c r="AV59" s="420"/>
      <c r="AW59" s="420"/>
      <c r="AX59" s="420"/>
      <c r="AY59" s="420"/>
      <c r="AZ59" s="420"/>
      <c r="BA59" s="420"/>
      <c r="BB59" s="420"/>
      <c r="BC59" s="420"/>
      <c r="BD59" s="420"/>
      <c r="BE59" s="420"/>
      <c r="BF59" s="420"/>
      <c r="BG59" s="420"/>
      <c r="BH59" s="420"/>
      <c r="BI59" s="420"/>
      <c r="BJ59" s="420"/>
      <c r="BK59" s="420"/>
      <c r="BL59" s="420"/>
    </row>
    <row r="60" spans="1:64" x14ac:dyDescent="0.2">
      <c r="A60" s="547" t="s">
        <v>393</v>
      </c>
      <c r="B60" s="547"/>
      <c r="C60" s="547"/>
      <c r="D60" s="547"/>
      <c r="E60" s="547"/>
      <c r="F60" s="547"/>
      <c r="G60" s="547"/>
      <c r="H60" s="547"/>
      <c r="I60" s="547"/>
      <c r="J60" s="547"/>
      <c r="K60" s="547"/>
      <c r="L60" s="547"/>
      <c r="M60" s="547"/>
      <c r="N60" s="547"/>
      <c r="O60" s="547"/>
      <c r="P60" s="547"/>
      <c r="Q60" s="547"/>
      <c r="R60" s="547"/>
      <c r="S60" s="547"/>
      <c r="T60" s="547"/>
      <c r="U60" s="547"/>
      <c r="V60" s="547"/>
      <c r="W60" s="547"/>
      <c r="X60" s="547"/>
      <c r="Y60" s="547"/>
      <c r="Z60" s="547"/>
      <c r="AA60" s="547"/>
      <c r="AB60" s="547"/>
      <c r="AC60" s="547"/>
      <c r="AD60" s="547"/>
      <c r="AE60" s="547"/>
      <c r="AF60" s="547"/>
      <c r="AG60" s="547"/>
      <c r="AH60" s="547"/>
      <c r="AI60" s="420"/>
      <c r="AJ60" s="420"/>
      <c r="AK60" s="420"/>
      <c r="AL60" s="420"/>
      <c r="AM60" s="420"/>
      <c r="AN60" s="420"/>
      <c r="AO60" s="420"/>
      <c r="AP60" s="420"/>
      <c r="AQ60" s="420"/>
      <c r="AR60" s="420"/>
      <c r="AS60" s="420"/>
      <c r="AT60" s="420"/>
      <c r="AU60" s="420"/>
      <c r="AV60" s="420"/>
      <c r="AW60" s="420"/>
      <c r="AX60" s="420"/>
      <c r="AY60" s="420"/>
      <c r="AZ60" s="420"/>
      <c r="BA60" s="420"/>
      <c r="BB60" s="420"/>
      <c r="BC60" s="420"/>
      <c r="BD60" s="420"/>
      <c r="BE60" s="420"/>
      <c r="BF60" s="420"/>
      <c r="BG60" s="420"/>
      <c r="BH60" s="420"/>
      <c r="BI60" s="420"/>
      <c r="BJ60" s="420"/>
      <c r="BK60" s="420"/>
      <c r="BL60" s="420"/>
    </row>
    <row r="61" spans="1:64" x14ac:dyDescent="0.2">
      <c r="A61" s="415" t="s">
        <v>266</v>
      </c>
      <c r="B61" s="415"/>
      <c r="C61" s="415"/>
      <c r="D61" s="415"/>
      <c r="E61" s="415"/>
      <c r="F61" s="415"/>
      <c r="G61" s="415"/>
      <c r="H61" s="415"/>
      <c r="I61" s="415"/>
      <c r="J61" s="415"/>
      <c r="K61" s="415"/>
      <c r="L61" s="415"/>
      <c r="M61" s="415"/>
      <c r="N61" s="415"/>
      <c r="O61" s="415"/>
      <c r="P61" s="415"/>
      <c r="Q61" s="415"/>
      <c r="R61" s="415"/>
      <c r="S61" s="415"/>
      <c r="T61" s="415"/>
      <c r="U61" s="415"/>
      <c r="V61" s="415"/>
      <c r="W61" s="415"/>
      <c r="X61" s="415"/>
      <c r="Y61" s="415"/>
      <c r="Z61" s="415"/>
      <c r="AA61" s="415"/>
      <c r="AB61" s="415"/>
      <c r="AC61" s="415"/>
      <c r="AD61" s="415"/>
      <c r="AE61" s="415"/>
      <c r="AF61" s="415"/>
      <c r="AG61" s="415"/>
      <c r="AH61" s="415"/>
      <c r="AI61" s="420"/>
      <c r="AJ61" s="420"/>
      <c r="AK61" s="420"/>
      <c r="AL61" s="420"/>
      <c r="AM61" s="420"/>
      <c r="AN61" s="420"/>
      <c r="AO61" s="420"/>
      <c r="AP61" s="420"/>
      <c r="AQ61" s="420"/>
      <c r="AR61" s="420"/>
      <c r="AS61" s="420"/>
      <c r="AT61" s="420"/>
      <c r="AU61" s="420"/>
      <c r="AV61" s="420"/>
      <c r="AW61" s="420"/>
      <c r="AX61" s="420"/>
      <c r="AY61" s="420"/>
      <c r="AZ61" s="420"/>
      <c r="BA61" s="420"/>
      <c r="BB61" s="420"/>
      <c r="BC61" s="420"/>
      <c r="BD61" s="420"/>
      <c r="BE61" s="420"/>
      <c r="BF61" s="420"/>
      <c r="BG61" s="420"/>
      <c r="BH61" s="420"/>
      <c r="BI61" s="420"/>
      <c r="BJ61" s="420"/>
      <c r="BK61" s="420"/>
      <c r="BL61" s="420"/>
    </row>
    <row r="62" spans="1:64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</row>
    <row r="63" spans="1:64" x14ac:dyDescent="0.2">
      <c r="A63" s="24" t="s">
        <v>267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</row>
    <row r="65" spans="30:54" hidden="1" x14ac:dyDescent="0.2"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</row>
    <row r="66" spans="30:54" s="67" customFormat="1" x14ac:dyDescent="0.2">
      <c r="AG66" s="67" t="s">
        <v>323</v>
      </c>
      <c r="AU66" s="41"/>
      <c r="AV66" s="41"/>
      <c r="AW66" s="41"/>
      <c r="AX66" s="41"/>
      <c r="AY66" s="41"/>
      <c r="AZ66" s="41"/>
      <c r="BA66" s="41"/>
      <c r="BB66" s="41"/>
    </row>
  </sheetData>
  <mergeCells count="121">
    <mergeCell ref="A12:BL12"/>
    <mergeCell ref="A13:BL13"/>
    <mergeCell ref="AK16:AM16"/>
    <mergeCell ref="AT16:AX16"/>
    <mergeCell ref="BC16:BG16"/>
    <mergeCell ref="AX20:BL20"/>
    <mergeCell ref="AT7:BL7"/>
    <mergeCell ref="AT8:BL8"/>
    <mergeCell ref="AU9:AV9"/>
    <mergeCell ref="AX9:BE9"/>
    <mergeCell ref="BF9:BG9"/>
    <mergeCell ref="BH9:BI9"/>
    <mergeCell ref="A26:AH26"/>
    <mergeCell ref="AI26:AW26"/>
    <mergeCell ref="AX26:BL26"/>
    <mergeCell ref="A27:AH27"/>
    <mergeCell ref="AI27:AW27"/>
    <mergeCell ref="AX27:BL27"/>
    <mergeCell ref="AX21:BL21"/>
    <mergeCell ref="AS22:AU22"/>
    <mergeCell ref="AW22:BE22"/>
    <mergeCell ref="BH22:BI22"/>
    <mergeCell ref="A25:AH25"/>
    <mergeCell ref="AI25:AW25"/>
    <mergeCell ref="AX25:BL25"/>
    <mergeCell ref="A30:AH30"/>
    <mergeCell ref="AI30:AW30"/>
    <mergeCell ref="AX30:BL30"/>
    <mergeCell ref="A31:AH31"/>
    <mergeCell ref="AI31:AW31"/>
    <mergeCell ref="AX31:BL31"/>
    <mergeCell ref="A28:AH28"/>
    <mergeCell ref="AI28:AW28"/>
    <mergeCell ref="AX28:BL28"/>
    <mergeCell ref="A29:AH29"/>
    <mergeCell ref="AI29:AW29"/>
    <mergeCell ref="AX29:BL29"/>
    <mergeCell ref="A34:AH34"/>
    <mergeCell ref="AI34:AW34"/>
    <mergeCell ref="AX34:BL34"/>
    <mergeCell ref="A35:AH35"/>
    <mergeCell ref="AI35:AW35"/>
    <mergeCell ref="AX35:BL35"/>
    <mergeCell ref="A32:AH32"/>
    <mergeCell ref="AI32:AW32"/>
    <mergeCell ref="AX32:BL32"/>
    <mergeCell ref="A33:AH33"/>
    <mergeCell ref="AI33:AW33"/>
    <mergeCell ref="AX33:BL33"/>
    <mergeCell ref="A38:AH38"/>
    <mergeCell ref="AI38:AW38"/>
    <mergeCell ref="AX38:BL38"/>
    <mergeCell ref="A39:AH39"/>
    <mergeCell ref="AI39:AW39"/>
    <mergeCell ref="AX39:BL39"/>
    <mergeCell ref="A36:AH36"/>
    <mergeCell ref="AI36:AW36"/>
    <mergeCell ref="AX36:BL36"/>
    <mergeCell ref="A37:AH37"/>
    <mergeCell ref="AI37:AW37"/>
    <mergeCell ref="AX37:BL37"/>
    <mergeCell ref="A42:AH42"/>
    <mergeCell ref="AI42:AW42"/>
    <mergeCell ref="AX42:BL42"/>
    <mergeCell ref="A43:AH43"/>
    <mergeCell ref="AI43:AW43"/>
    <mergeCell ref="AX43:BL43"/>
    <mergeCell ref="A40:AH40"/>
    <mergeCell ref="AI40:AW40"/>
    <mergeCell ref="AX40:BL40"/>
    <mergeCell ref="A41:AH41"/>
    <mergeCell ref="AI41:AW41"/>
    <mergeCell ref="AX41:BL41"/>
    <mergeCell ref="A46:AH46"/>
    <mergeCell ref="AI46:AW46"/>
    <mergeCell ref="AX46:BL46"/>
    <mergeCell ref="A47:AH47"/>
    <mergeCell ref="AI47:AW47"/>
    <mergeCell ref="AX47:BL47"/>
    <mergeCell ref="A44:AH44"/>
    <mergeCell ref="AI44:AW44"/>
    <mergeCell ref="AX44:BL44"/>
    <mergeCell ref="A45:AH45"/>
    <mergeCell ref="AI45:AW45"/>
    <mergeCell ref="AX45:BL45"/>
    <mergeCell ref="A50:AH50"/>
    <mergeCell ref="AI50:AW50"/>
    <mergeCell ref="AX50:BL50"/>
    <mergeCell ref="A51:BL51"/>
    <mergeCell ref="A52:AH52"/>
    <mergeCell ref="AI52:AW53"/>
    <mergeCell ref="AX52:BL53"/>
    <mergeCell ref="A53:AH53"/>
    <mergeCell ref="A48:AH48"/>
    <mergeCell ref="AI48:AW48"/>
    <mergeCell ref="AX48:BL48"/>
    <mergeCell ref="A49:AH49"/>
    <mergeCell ref="AI49:AW49"/>
    <mergeCell ref="AX49:BL49"/>
    <mergeCell ref="A56:AH56"/>
    <mergeCell ref="AI56:AW56"/>
    <mergeCell ref="AX56:BL56"/>
    <mergeCell ref="A57:BL57"/>
    <mergeCell ref="A58:AH58"/>
    <mergeCell ref="AI58:AW58"/>
    <mergeCell ref="AX58:BL58"/>
    <mergeCell ref="A54:AH54"/>
    <mergeCell ref="AI54:AW54"/>
    <mergeCell ref="AX54:BL54"/>
    <mergeCell ref="A55:AH55"/>
    <mergeCell ref="AI55:AW55"/>
    <mergeCell ref="AX55:BL55"/>
    <mergeCell ref="A61:AH61"/>
    <mergeCell ref="AI61:AW61"/>
    <mergeCell ref="AX61:BL61"/>
    <mergeCell ref="A59:AH59"/>
    <mergeCell ref="AI59:AW59"/>
    <mergeCell ref="AX59:BL59"/>
    <mergeCell ref="A60:AH60"/>
    <mergeCell ref="AI60:AW60"/>
    <mergeCell ref="AX60:BL60"/>
  </mergeCells>
  <printOptions horizontalCentered="1"/>
  <pageMargins left="0.70866141732283472" right="0.31496062992125984" top="0.74803149606299213" bottom="0.74803149606299213" header="0.31496062992125984" footer="0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7"/>
  <sheetViews>
    <sheetView topLeftCell="A6" zoomScale="85" zoomScaleNormal="85" zoomScaleSheetLayoutView="100" workbookViewId="0">
      <selection activeCell="A15" sqref="A15"/>
    </sheetView>
  </sheetViews>
  <sheetFormatPr defaultRowHeight="12.75" x14ac:dyDescent="0.2"/>
  <cols>
    <col min="1" max="9" width="1.85546875" customWidth="1"/>
    <col min="10" max="10" width="6.140625" customWidth="1"/>
    <col min="11" max="64" width="1.85546875" customWidth="1"/>
  </cols>
  <sheetData>
    <row r="1" spans="1:6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8" t="s">
        <v>268</v>
      </c>
    </row>
    <row r="2" spans="1:6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8" t="s">
        <v>21</v>
      </c>
    </row>
    <row r="3" spans="1:6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8" t="s">
        <v>76</v>
      </c>
    </row>
    <row r="4" spans="1:64" hidden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</row>
    <row r="5" spans="1:64" hidden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</row>
    <row r="6" spans="1:64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5" t="s">
        <v>23</v>
      </c>
    </row>
    <row r="7" spans="1:64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5" t="str">
        <f>'12 '!BL6</f>
        <v>Директор ООО "ИнвестГрадСтрой"</v>
      </c>
    </row>
    <row r="8" spans="1:64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166" t="s">
        <v>386</v>
      </c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</row>
    <row r="9" spans="1:64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151" t="s">
        <v>2</v>
      </c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</row>
    <row r="10" spans="1:64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15" t="s">
        <v>24</v>
      </c>
      <c r="AU10" s="150"/>
      <c r="AV10" s="150"/>
      <c r="AW10" s="16" t="s">
        <v>25</v>
      </c>
      <c r="AX10" s="152"/>
      <c r="AY10" s="152"/>
      <c r="AZ10" s="152"/>
      <c r="BA10" s="152"/>
      <c r="BB10" s="152"/>
      <c r="BC10" s="152"/>
      <c r="BD10" s="152"/>
      <c r="BE10" s="152"/>
      <c r="BF10" s="153" t="s">
        <v>3</v>
      </c>
      <c r="BG10" s="153"/>
      <c r="BH10" s="150"/>
      <c r="BI10" s="150"/>
      <c r="BJ10" s="16" t="s">
        <v>4</v>
      </c>
      <c r="BK10" s="16"/>
      <c r="BL10" s="16"/>
    </row>
    <row r="11" spans="1:64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15"/>
      <c r="AU11" s="15"/>
      <c r="AV11" s="15"/>
      <c r="AW11" s="49"/>
      <c r="AX11" s="49"/>
      <c r="AY11" s="49"/>
      <c r="AZ11" s="49"/>
      <c r="BA11" s="49"/>
      <c r="BB11" s="49" t="s">
        <v>69</v>
      </c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15"/>
      <c r="AU12" s="15"/>
      <c r="AV12" s="15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18.75" x14ac:dyDescent="0.3">
      <c r="A13" s="575" t="s">
        <v>364</v>
      </c>
      <c r="B13" s="575"/>
      <c r="C13" s="575"/>
      <c r="D13" s="575"/>
      <c r="E13" s="575"/>
      <c r="F13" s="575"/>
      <c r="G13" s="575"/>
      <c r="H13" s="575"/>
      <c r="I13" s="575"/>
      <c r="J13" s="575"/>
      <c r="K13" s="575"/>
      <c r="L13" s="575"/>
      <c r="M13" s="575"/>
      <c r="N13" s="575"/>
      <c r="O13" s="575"/>
      <c r="P13" s="575"/>
      <c r="Q13" s="575"/>
      <c r="R13" s="575"/>
      <c r="S13" s="575"/>
      <c r="T13" s="575"/>
      <c r="U13" s="575"/>
      <c r="V13" s="575"/>
      <c r="W13" s="575"/>
      <c r="X13" s="575"/>
      <c r="Y13" s="575"/>
      <c r="Z13" s="575"/>
      <c r="AA13" s="575"/>
      <c r="AB13" s="575"/>
      <c r="AC13" s="575"/>
      <c r="AD13" s="575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  <c r="AO13" s="575"/>
      <c r="AP13" s="575"/>
      <c r="AQ13" s="575"/>
      <c r="AR13" s="575"/>
      <c r="AS13" s="575"/>
      <c r="AT13" s="575"/>
      <c r="AU13" s="575"/>
      <c r="AV13" s="575"/>
      <c r="AW13" s="575"/>
      <c r="AX13" s="575"/>
      <c r="AY13" s="575"/>
      <c r="AZ13" s="575"/>
      <c r="BA13" s="575"/>
      <c r="BB13" s="575"/>
      <c r="BC13" s="575"/>
      <c r="BD13" s="575"/>
      <c r="BE13" s="575"/>
      <c r="BF13" s="575"/>
      <c r="BG13" s="575"/>
      <c r="BH13" s="575"/>
      <c r="BI13" s="575"/>
      <c r="BJ13" s="575"/>
      <c r="BK13" s="575"/>
      <c r="BL13" s="575"/>
    </row>
    <row r="14" spans="1:64" ht="18.75" x14ac:dyDescent="0.3">
      <c r="A14" s="575" t="s">
        <v>394</v>
      </c>
      <c r="B14" s="575"/>
      <c r="C14" s="575"/>
      <c r="D14" s="575"/>
      <c r="E14" s="575"/>
      <c r="F14" s="575"/>
      <c r="G14" s="575"/>
      <c r="H14" s="575"/>
      <c r="I14" s="575"/>
      <c r="J14" s="575"/>
      <c r="K14" s="575"/>
      <c r="L14" s="575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  <c r="X14" s="575"/>
      <c r="Y14" s="575"/>
      <c r="Z14" s="575"/>
      <c r="AA14" s="575"/>
      <c r="AB14" s="575"/>
      <c r="AC14" s="575"/>
      <c r="AD14" s="575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  <c r="AO14" s="575"/>
      <c r="AP14" s="575"/>
      <c r="AQ14" s="575"/>
      <c r="AR14" s="575"/>
      <c r="AS14" s="575"/>
      <c r="AT14" s="575"/>
      <c r="AU14" s="575"/>
      <c r="AV14" s="575"/>
      <c r="AW14" s="575"/>
      <c r="AX14" s="575"/>
      <c r="AY14" s="575"/>
      <c r="AZ14" s="575"/>
      <c r="BA14" s="575"/>
      <c r="BB14" s="575"/>
      <c r="BC14" s="575"/>
      <c r="BD14" s="575"/>
      <c r="BE14" s="575"/>
      <c r="BF14" s="575"/>
      <c r="BG14" s="575"/>
      <c r="BH14" s="575"/>
      <c r="BI14" s="575"/>
      <c r="BJ14" s="575"/>
      <c r="BK14" s="575"/>
      <c r="BL14" s="575"/>
    </row>
    <row r="15" spans="1:64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</row>
    <row r="16" spans="1:64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</row>
    <row r="17" spans="1:64" hidden="1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30" t="s">
        <v>23</v>
      </c>
    </row>
    <row r="18" spans="1:64" hidden="1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30" t="s">
        <v>315</v>
      </c>
    </row>
    <row r="19" spans="1:64" hidden="1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487" t="s">
        <v>316</v>
      </c>
      <c r="AY19" s="487"/>
      <c r="AZ19" s="487"/>
      <c r="BA19" s="487"/>
      <c r="BB19" s="487"/>
      <c r="BC19" s="487"/>
      <c r="BD19" s="487"/>
      <c r="BE19" s="487"/>
      <c r="BF19" s="487"/>
      <c r="BG19" s="487"/>
      <c r="BH19" s="487"/>
      <c r="BI19" s="487"/>
      <c r="BJ19" s="487"/>
      <c r="BK19" s="487"/>
      <c r="BL19" s="487"/>
    </row>
    <row r="20" spans="1:64" hidden="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7"/>
      <c r="AS20" s="37"/>
      <c r="AT20" s="37"/>
      <c r="AU20" s="37"/>
      <c r="AV20" s="37"/>
      <c r="AW20" s="37"/>
      <c r="AX20" s="513" t="s">
        <v>2</v>
      </c>
      <c r="AY20" s="513"/>
      <c r="AZ20" s="513"/>
      <c r="BA20" s="513"/>
      <c r="BB20" s="513"/>
      <c r="BC20" s="513"/>
      <c r="BD20" s="513"/>
      <c r="BE20" s="513"/>
      <c r="BF20" s="513"/>
      <c r="BG20" s="513"/>
      <c r="BH20" s="513"/>
      <c r="BI20" s="513"/>
      <c r="BJ20" s="513"/>
      <c r="BK20" s="513"/>
      <c r="BL20" s="513"/>
    </row>
    <row r="21" spans="1:64" hidden="1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30" t="s">
        <v>24</v>
      </c>
      <c r="AS21" s="490"/>
      <c r="AT21" s="490"/>
      <c r="AU21" s="490"/>
      <c r="AV21" s="38" t="s">
        <v>25</v>
      </c>
      <c r="AW21" s="485"/>
      <c r="AX21" s="485"/>
      <c r="AY21" s="485"/>
      <c r="AZ21" s="485"/>
      <c r="BA21" s="485"/>
      <c r="BB21" s="485"/>
      <c r="BC21" s="485"/>
      <c r="BD21" s="485"/>
      <c r="BE21" s="485"/>
      <c r="BF21" s="39"/>
      <c r="BG21" s="40" t="s">
        <v>3</v>
      </c>
      <c r="BH21" s="489"/>
      <c r="BI21" s="489"/>
      <c r="BJ21" s="38" t="s">
        <v>4</v>
      </c>
      <c r="BK21" s="39"/>
      <c r="BL21" s="29"/>
    </row>
    <row r="22" spans="1:64" hidden="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30" t="s">
        <v>69</v>
      </c>
    </row>
    <row r="23" spans="1:64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</row>
    <row r="24" spans="1:64" x14ac:dyDescent="0.2">
      <c r="A24" s="585" t="s">
        <v>200</v>
      </c>
      <c r="B24" s="585"/>
      <c r="C24" s="585" t="s">
        <v>269</v>
      </c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6" t="s">
        <v>270</v>
      </c>
      <c r="P24" s="587"/>
      <c r="Q24" s="587"/>
      <c r="R24" s="587"/>
      <c r="S24" s="587"/>
      <c r="T24" s="587"/>
      <c r="U24" s="587"/>
      <c r="V24" s="587"/>
      <c r="W24" s="587"/>
      <c r="X24" s="587"/>
      <c r="Y24" s="587"/>
      <c r="Z24" s="587"/>
      <c r="AA24" s="587"/>
      <c r="AB24" s="587"/>
      <c r="AC24" s="587"/>
      <c r="AD24" s="588"/>
      <c r="AE24" s="586" t="s">
        <v>271</v>
      </c>
      <c r="AF24" s="587"/>
      <c r="AG24" s="587"/>
      <c r="AH24" s="587"/>
      <c r="AI24" s="587"/>
      <c r="AJ24" s="587"/>
      <c r="AK24" s="587"/>
      <c r="AL24" s="587"/>
      <c r="AM24" s="587"/>
      <c r="AN24" s="588"/>
      <c r="AO24" s="586" t="s">
        <v>272</v>
      </c>
      <c r="AP24" s="587"/>
      <c r="AQ24" s="587"/>
      <c r="AR24" s="587"/>
      <c r="AS24" s="587"/>
      <c r="AT24" s="587"/>
      <c r="AU24" s="587"/>
      <c r="AV24" s="587"/>
      <c r="AW24" s="587"/>
      <c r="AX24" s="587"/>
      <c r="AY24" s="587"/>
      <c r="AZ24" s="587"/>
      <c r="BA24" s="587"/>
      <c r="BB24" s="587"/>
      <c r="BC24" s="587"/>
      <c r="BD24" s="587"/>
      <c r="BE24" s="587"/>
      <c r="BF24" s="587"/>
      <c r="BG24" s="587"/>
      <c r="BH24" s="587"/>
      <c r="BI24" s="587"/>
      <c r="BJ24" s="587"/>
      <c r="BK24" s="587"/>
      <c r="BL24" s="588"/>
    </row>
    <row r="25" spans="1:64" x14ac:dyDescent="0.2">
      <c r="A25" s="582" t="s">
        <v>204</v>
      </c>
      <c r="B25" s="582"/>
      <c r="C25" s="582" t="s">
        <v>273</v>
      </c>
      <c r="D25" s="582"/>
      <c r="E25" s="582"/>
      <c r="F25" s="582"/>
      <c r="G25" s="582"/>
      <c r="H25" s="582"/>
      <c r="I25" s="582"/>
      <c r="J25" s="582"/>
      <c r="K25" s="582"/>
      <c r="L25" s="582"/>
      <c r="M25" s="582"/>
      <c r="N25" s="582"/>
      <c r="O25" s="589" t="s">
        <v>274</v>
      </c>
      <c r="P25" s="590"/>
      <c r="Q25" s="590"/>
      <c r="R25" s="590"/>
      <c r="S25" s="590"/>
      <c r="T25" s="590"/>
      <c r="U25" s="590"/>
      <c r="V25" s="590"/>
      <c r="W25" s="590"/>
      <c r="X25" s="590"/>
      <c r="Y25" s="590"/>
      <c r="Z25" s="590"/>
      <c r="AA25" s="590"/>
      <c r="AB25" s="590"/>
      <c r="AC25" s="590"/>
      <c r="AD25" s="591"/>
      <c r="AE25" s="589" t="s">
        <v>275</v>
      </c>
      <c r="AF25" s="590"/>
      <c r="AG25" s="590"/>
      <c r="AH25" s="590"/>
      <c r="AI25" s="590"/>
      <c r="AJ25" s="590"/>
      <c r="AK25" s="590"/>
      <c r="AL25" s="590"/>
      <c r="AM25" s="590"/>
      <c r="AN25" s="591"/>
      <c r="AO25" s="589" t="s">
        <v>276</v>
      </c>
      <c r="AP25" s="590"/>
      <c r="AQ25" s="590"/>
      <c r="AR25" s="590"/>
      <c r="AS25" s="590"/>
      <c r="AT25" s="590"/>
      <c r="AU25" s="590"/>
      <c r="AV25" s="590"/>
      <c r="AW25" s="590"/>
      <c r="AX25" s="590"/>
      <c r="AY25" s="590"/>
      <c r="AZ25" s="590"/>
      <c r="BA25" s="590"/>
      <c r="BB25" s="590"/>
      <c r="BC25" s="590"/>
      <c r="BD25" s="590"/>
      <c r="BE25" s="590"/>
      <c r="BF25" s="590"/>
      <c r="BG25" s="590"/>
      <c r="BH25" s="590"/>
      <c r="BI25" s="590"/>
      <c r="BJ25" s="590"/>
      <c r="BK25" s="590"/>
      <c r="BL25" s="591"/>
    </row>
    <row r="26" spans="1:64" x14ac:dyDescent="0.2">
      <c r="A26" s="582"/>
      <c r="B26" s="582"/>
      <c r="C26" s="582" t="s">
        <v>277</v>
      </c>
      <c r="D26" s="582"/>
      <c r="E26" s="582"/>
      <c r="F26" s="582"/>
      <c r="G26" s="582"/>
      <c r="H26" s="582"/>
      <c r="I26" s="582"/>
      <c r="J26" s="582"/>
      <c r="K26" s="582"/>
      <c r="L26" s="582"/>
      <c r="M26" s="582"/>
      <c r="N26" s="582"/>
      <c r="O26" s="582" t="s">
        <v>101</v>
      </c>
      <c r="P26" s="582"/>
      <c r="Q26" s="582"/>
      <c r="R26" s="582"/>
      <c r="S26" s="582"/>
      <c r="T26" s="582" t="s">
        <v>278</v>
      </c>
      <c r="U26" s="582"/>
      <c r="V26" s="582"/>
      <c r="W26" s="582"/>
      <c r="X26" s="582"/>
      <c r="Y26" s="582"/>
      <c r="Z26" s="582" t="s">
        <v>279</v>
      </c>
      <c r="AA26" s="582"/>
      <c r="AB26" s="582"/>
      <c r="AC26" s="582"/>
      <c r="AD26" s="582"/>
      <c r="AE26" s="582" t="s">
        <v>280</v>
      </c>
      <c r="AF26" s="582"/>
      <c r="AG26" s="582"/>
      <c r="AH26" s="582"/>
      <c r="AI26" s="582"/>
      <c r="AJ26" s="582" t="s">
        <v>280</v>
      </c>
      <c r="AK26" s="582"/>
      <c r="AL26" s="582"/>
      <c r="AM26" s="582"/>
      <c r="AN26" s="582"/>
      <c r="AO26" s="582" t="s">
        <v>281</v>
      </c>
      <c r="AP26" s="582"/>
      <c r="AQ26" s="582"/>
      <c r="AR26" s="582"/>
      <c r="AS26" s="582"/>
      <c r="AT26" s="582"/>
      <c r="AU26" s="582" t="s">
        <v>282</v>
      </c>
      <c r="AV26" s="582"/>
      <c r="AW26" s="582"/>
      <c r="AX26" s="582"/>
      <c r="AY26" s="582"/>
      <c r="AZ26" s="582"/>
      <c r="BA26" s="582" t="s">
        <v>283</v>
      </c>
      <c r="BB26" s="582"/>
      <c r="BC26" s="582"/>
      <c r="BD26" s="582"/>
      <c r="BE26" s="582"/>
      <c r="BF26" s="582"/>
      <c r="BG26" s="582" t="s">
        <v>284</v>
      </c>
      <c r="BH26" s="582"/>
      <c r="BI26" s="582"/>
      <c r="BJ26" s="582"/>
      <c r="BK26" s="582"/>
      <c r="BL26" s="582"/>
    </row>
    <row r="27" spans="1:64" x14ac:dyDescent="0.2">
      <c r="A27" s="582"/>
      <c r="B27" s="582"/>
      <c r="C27" s="582" t="s">
        <v>285</v>
      </c>
      <c r="D27" s="582"/>
      <c r="E27" s="582"/>
      <c r="F27" s="582"/>
      <c r="G27" s="582"/>
      <c r="H27" s="582"/>
      <c r="I27" s="582"/>
      <c r="J27" s="582"/>
      <c r="K27" s="582"/>
      <c r="L27" s="582"/>
      <c r="M27" s="582"/>
      <c r="N27" s="582"/>
      <c r="O27" s="582" t="s">
        <v>112</v>
      </c>
      <c r="P27" s="582"/>
      <c r="Q27" s="582"/>
      <c r="R27" s="582"/>
      <c r="S27" s="582"/>
      <c r="T27" s="582" t="s">
        <v>286</v>
      </c>
      <c r="U27" s="582"/>
      <c r="V27" s="582"/>
      <c r="W27" s="582"/>
      <c r="X27" s="582"/>
      <c r="Y27" s="582"/>
      <c r="Z27" s="582" t="s">
        <v>287</v>
      </c>
      <c r="AA27" s="582"/>
      <c r="AB27" s="582"/>
      <c r="AC27" s="582"/>
      <c r="AD27" s="582"/>
      <c r="AE27" s="582" t="s">
        <v>288</v>
      </c>
      <c r="AF27" s="582"/>
      <c r="AG27" s="582"/>
      <c r="AH27" s="582"/>
      <c r="AI27" s="582"/>
      <c r="AJ27" s="582" t="s">
        <v>289</v>
      </c>
      <c r="AK27" s="582"/>
      <c r="AL27" s="582"/>
      <c r="AM27" s="582"/>
      <c r="AN27" s="582"/>
      <c r="AO27" s="582" t="s">
        <v>290</v>
      </c>
      <c r="AP27" s="582"/>
      <c r="AQ27" s="582"/>
      <c r="AR27" s="582"/>
      <c r="AS27" s="582"/>
      <c r="AT27" s="582"/>
      <c r="AU27" s="582" t="s">
        <v>291</v>
      </c>
      <c r="AV27" s="582"/>
      <c r="AW27" s="582"/>
      <c r="AX27" s="582"/>
      <c r="AY27" s="582"/>
      <c r="AZ27" s="582"/>
      <c r="BA27" s="582" t="s">
        <v>292</v>
      </c>
      <c r="BB27" s="582"/>
      <c r="BC27" s="582"/>
      <c r="BD27" s="582"/>
      <c r="BE27" s="582"/>
      <c r="BF27" s="582"/>
      <c r="BG27" s="582" t="s">
        <v>293</v>
      </c>
      <c r="BH27" s="582"/>
      <c r="BI27" s="582"/>
      <c r="BJ27" s="582"/>
      <c r="BK27" s="582"/>
      <c r="BL27" s="582"/>
    </row>
    <row r="28" spans="1:64" x14ac:dyDescent="0.2">
      <c r="A28" s="582"/>
      <c r="B28" s="582"/>
      <c r="C28" s="582" t="s">
        <v>260</v>
      </c>
      <c r="D28" s="582"/>
      <c r="E28" s="582"/>
      <c r="F28" s="582"/>
      <c r="G28" s="582"/>
      <c r="H28" s="582"/>
      <c r="I28" s="582"/>
      <c r="J28" s="582"/>
      <c r="K28" s="582"/>
      <c r="L28" s="582"/>
      <c r="M28" s="582"/>
      <c r="N28" s="582"/>
      <c r="O28" s="582" t="s">
        <v>294</v>
      </c>
      <c r="P28" s="582"/>
      <c r="Q28" s="582"/>
      <c r="R28" s="582"/>
      <c r="S28" s="582"/>
      <c r="T28" s="582" t="s">
        <v>295</v>
      </c>
      <c r="U28" s="582"/>
      <c r="V28" s="582"/>
      <c r="W28" s="582"/>
      <c r="X28" s="582"/>
      <c r="Y28" s="582"/>
      <c r="Z28" s="582" t="s">
        <v>128</v>
      </c>
      <c r="AA28" s="582"/>
      <c r="AB28" s="582"/>
      <c r="AC28" s="582"/>
      <c r="AD28" s="582"/>
      <c r="AE28" s="582" t="s">
        <v>296</v>
      </c>
      <c r="AF28" s="582"/>
      <c r="AG28" s="582"/>
      <c r="AH28" s="582"/>
      <c r="AI28" s="582"/>
      <c r="AJ28" s="582" t="s">
        <v>297</v>
      </c>
      <c r="AK28" s="582"/>
      <c r="AL28" s="582"/>
      <c r="AM28" s="582"/>
      <c r="AN28" s="582"/>
      <c r="AO28" s="582" t="s">
        <v>298</v>
      </c>
      <c r="AP28" s="582"/>
      <c r="AQ28" s="582"/>
      <c r="AR28" s="582"/>
      <c r="AS28" s="582"/>
      <c r="AT28" s="582"/>
      <c r="AU28" s="582" t="s">
        <v>299</v>
      </c>
      <c r="AV28" s="582"/>
      <c r="AW28" s="582"/>
      <c r="AX28" s="582"/>
      <c r="AY28" s="582"/>
      <c r="AZ28" s="582"/>
      <c r="BA28" s="582" t="s">
        <v>300</v>
      </c>
      <c r="BB28" s="582"/>
      <c r="BC28" s="582"/>
      <c r="BD28" s="582"/>
      <c r="BE28" s="582"/>
      <c r="BF28" s="582"/>
      <c r="BG28" s="582" t="s">
        <v>296</v>
      </c>
      <c r="BH28" s="582"/>
      <c r="BI28" s="582"/>
      <c r="BJ28" s="582"/>
      <c r="BK28" s="582"/>
      <c r="BL28" s="582"/>
    </row>
    <row r="29" spans="1:64" x14ac:dyDescent="0.2">
      <c r="A29" s="582"/>
      <c r="B29" s="582"/>
      <c r="C29" s="582"/>
      <c r="D29" s="582"/>
      <c r="E29" s="582"/>
      <c r="F29" s="582"/>
      <c r="G29" s="582"/>
      <c r="H29" s="582"/>
      <c r="I29" s="582"/>
      <c r="J29" s="582"/>
      <c r="K29" s="582"/>
      <c r="L29" s="582"/>
      <c r="M29" s="582"/>
      <c r="N29" s="582"/>
      <c r="O29" s="582" t="s">
        <v>301</v>
      </c>
      <c r="P29" s="582"/>
      <c r="Q29" s="582"/>
      <c r="R29" s="582"/>
      <c r="S29" s="582"/>
      <c r="T29" s="582"/>
      <c r="U29" s="582"/>
      <c r="V29" s="582"/>
      <c r="W29" s="582"/>
      <c r="X29" s="582"/>
      <c r="Y29" s="582"/>
      <c r="Z29" s="582"/>
      <c r="AA29" s="582"/>
      <c r="AB29" s="582"/>
      <c r="AC29" s="582"/>
      <c r="AD29" s="582"/>
      <c r="AE29" s="582" t="s">
        <v>302</v>
      </c>
      <c r="AF29" s="582"/>
      <c r="AG29" s="582"/>
      <c r="AH29" s="582"/>
      <c r="AI29" s="582"/>
      <c r="AJ29" s="582" t="s">
        <v>130</v>
      </c>
      <c r="AK29" s="582"/>
      <c r="AL29" s="582"/>
      <c r="AM29" s="582"/>
      <c r="AN29" s="582"/>
      <c r="AO29" s="582" t="s">
        <v>303</v>
      </c>
      <c r="AP29" s="582"/>
      <c r="AQ29" s="582"/>
      <c r="AR29" s="582"/>
      <c r="AS29" s="582"/>
      <c r="AT29" s="582"/>
      <c r="AU29" s="582" t="s">
        <v>304</v>
      </c>
      <c r="AV29" s="582"/>
      <c r="AW29" s="582"/>
      <c r="AX29" s="582"/>
      <c r="AY29" s="582"/>
      <c r="AZ29" s="582"/>
      <c r="BA29" s="582" t="s">
        <v>305</v>
      </c>
      <c r="BB29" s="582"/>
      <c r="BC29" s="582"/>
      <c r="BD29" s="582"/>
      <c r="BE29" s="582"/>
      <c r="BF29" s="582"/>
      <c r="BG29" s="582" t="s">
        <v>306</v>
      </c>
      <c r="BH29" s="582"/>
      <c r="BI29" s="582"/>
      <c r="BJ29" s="582"/>
      <c r="BK29" s="582"/>
      <c r="BL29" s="582"/>
    </row>
    <row r="30" spans="1:64" x14ac:dyDescent="0.2">
      <c r="A30" s="582"/>
      <c r="B30" s="582"/>
      <c r="C30" s="582"/>
      <c r="D30" s="582"/>
      <c r="E30" s="582"/>
      <c r="F30" s="582"/>
      <c r="G30" s="582"/>
      <c r="H30" s="582"/>
      <c r="I30" s="582"/>
      <c r="J30" s="582"/>
      <c r="K30" s="582"/>
      <c r="L30" s="582"/>
      <c r="M30" s="582"/>
      <c r="N30" s="582"/>
      <c r="O30" s="582"/>
      <c r="P30" s="582"/>
      <c r="Q30" s="582"/>
      <c r="R30" s="582"/>
      <c r="S30" s="582"/>
      <c r="T30" s="582"/>
      <c r="U30" s="582"/>
      <c r="V30" s="582"/>
      <c r="W30" s="582"/>
      <c r="X30" s="582"/>
      <c r="Y30" s="582"/>
      <c r="Z30" s="582"/>
      <c r="AA30" s="582"/>
      <c r="AB30" s="582"/>
      <c r="AC30" s="582"/>
      <c r="AD30" s="582"/>
      <c r="AE30" s="582"/>
      <c r="AF30" s="582"/>
      <c r="AG30" s="582"/>
      <c r="AH30" s="582"/>
      <c r="AI30" s="582"/>
      <c r="AJ30" s="582"/>
      <c r="AK30" s="582"/>
      <c r="AL30" s="582"/>
      <c r="AM30" s="582"/>
      <c r="AN30" s="582"/>
      <c r="AO30" s="582" t="s">
        <v>307</v>
      </c>
      <c r="AP30" s="582"/>
      <c r="AQ30" s="582"/>
      <c r="AR30" s="582"/>
      <c r="AS30" s="582"/>
      <c r="AT30" s="582"/>
      <c r="AU30" s="582" t="s">
        <v>308</v>
      </c>
      <c r="AV30" s="582"/>
      <c r="AW30" s="582"/>
      <c r="AX30" s="582"/>
      <c r="AY30" s="582"/>
      <c r="AZ30" s="582"/>
      <c r="BA30" s="582" t="s">
        <v>309</v>
      </c>
      <c r="BB30" s="582"/>
      <c r="BC30" s="582"/>
      <c r="BD30" s="582"/>
      <c r="BE30" s="582"/>
      <c r="BF30" s="582"/>
      <c r="BG30" s="582" t="s">
        <v>310</v>
      </c>
      <c r="BH30" s="582"/>
      <c r="BI30" s="582"/>
      <c r="BJ30" s="582"/>
      <c r="BK30" s="582"/>
      <c r="BL30" s="582"/>
    </row>
    <row r="31" spans="1:64" x14ac:dyDescent="0.2">
      <c r="A31" s="582"/>
      <c r="B31" s="582"/>
      <c r="C31" s="582"/>
      <c r="D31" s="582"/>
      <c r="E31" s="582"/>
      <c r="F31" s="582"/>
      <c r="G31" s="582"/>
      <c r="H31" s="582"/>
      <c r="I31" s="582"/>
      <c r="J31" s="582"/>
      <c r="K31" s="582"/>
      <c r="L31" s="582"/>
      <c r="M31" s="582"/>
      <c r="N31" s="582"/>
      <c r="O31" s="582"/>
      <c r="P31" s="582"/>
      <c r="Q31" s="582"/>
      <c r="R31" s="582"/>
      <c r="S31" s="582"/>
      <c r="T31" s="582"/>
      <c r="U31" s="582"/>
      <c r="V31" s="582"/>
      <c r="W31" s="582"/>
      <c r="X31" s="582"/>
      <c r="Y31" s="582"/>
      <c r="Z31" s="582"/>
      <c r="AA31" s="582"/>
      <c r="AB31" s="582"/>
      <c r="AC31" s="582"/>
      <c r="AD31" s="582"/>
      <c r="AE31" s="582"/>
      <c r="AF31" s="582"/>
      <c r="AG31" s="582"/>
      <c r="AH31" s="582"/>
      <c r="AI31" s="582"/>
      <c r="AJ31" s="582"/>
      <c r="AK31" s="582"/>
      <c r="AL31" s="582"/>
      <c r="AM31" s="582"/>
      <c r="AN31" s="582"/>
      <c r="AO31" s="582" t="s">
        <v>311</v>
      </c>
      <c r="AP31" s="582"/>
      <c r="AQ31" s="582"/>
      <c r="AR31" s="582"/>
      <c r="AS31" s="582"/>
      <c r="AT31" s="582"/>
      <c r="AU31" s="582" t="s">
        <v>310</v>
      </c>
      <c r="AV31" s="582"/>
      <c r="AW31" s="582"/>
      <c r="AX31" s="582"/>
      <c r="AY31" s="582"/>
      <c r="AZ31" s="582"/>
      <c r="BA31" s="582" t="s">
        <v>312</v>
      </c>
      <c r="BB31" s="582"/>
      <c r="BC31" s="582"/>
      <c r="BD31" s="582"/>
      <c r="BE31" s="582"/>
      <c r="BF31" s="582"/>
      <c r="BG31" s="582"/>
      <c r="BH31" s="582"/>
      <c r="BI31" s="582"/>
      <c r="BJ31" s="582"/>
      <c r="BK31" s="582"/>
      <c r="BL31" s="582"/>
    </row>
    <row r="32" spans="1:64" x14ac:dyDescent="0.2">
      <c r="A32" s="582"/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2"/>
      <c r="X32" s="582"/>
      <c r="Y32" s="582"/>
      <c r="Z32" s="582"/>
      <c r="AA32" s="582"/>
      <c r="AB32" s="582"/>
      <c r="AC32" s="582"/>
      <c r="AD32" s="582"/>
      <c r="AE32" s="582"/>
      <c r="AF32" s="582"/>
      <c r="AG32" s="582"/>
      <c r="AH32" s="582"/>
      <c r="AI32" s="582"/>
      <c r="AJ32" s="582"/>
      <c r="AK32" s="582"/>
      <c r="AL32" s="582"/>
      <c r="AM32" s="582"/>
      <c r="AN32" s="582"/>
      <c r="AO32" s="582" t="s">
        <v>310</v>
      </c>
      <c r="AP32" s="582"/>
      <c r="AQ32" s="582"/>
      <c r="AR32" s="582"/>
      <c r="AS32" s="582"/>
      <c r="AT32" s="582"/>
      <c r="AU32" s="582"/>
      <c r="AV32" s="582"/>
      <c r="AW32" s="582"/>
      <c r="AX32" s="582"/>
      <c r="AY32" s="582"/>
      <c r="AZ32" s="582"/>
      <c r="BA32" s="582" t="s">
        <v>313</v>
      </c>
      <c r="BB32" s="582"/>
      <c r="BC32" s="582"/>
      <c r="BD32" s="582"/>
      <c r="BE32" s="582"/>
      <c r="BF32" s="582"/>
      <c r="BG32" s="582"/>
      <c r="BH32" s="582"/>
      <c r="BI32" s="582"/>
      <c r="BJ32" s="582"/>
      <c r="BK32" s="582"/>
      <c r="BL32" s="582"/>
    </row>
    <row r="33" spans="1:64" x14ac:dyDescent="0.2">
      <c r="A33" s="582"/>
      <c r="B33" s="582"/>
      <c r="C33" s="582"/>
      <c r="D33" s="582"/>
      <c r="E33" s="582"/>
      <c r="F33" s="582"/>
      <c r="G33" s="582"/>
      <c r="H33" s="582"/>
      <c r="I33" s="582"/>
      <c r="J33" s="582"/>
      <c r="K33" s="582"/>
      <c r="L33" s="582"/>
      <c r="M33" s="582"/>
      <c r="N33" s="582"/>
      <c r="O33" s="582"/>
      <c r="P33" s="582"/>
      <c r="Q33" s="582"/>
      <c r="R33" s="582"/>
      <c r="S33" s="582"/>
      <c r="T33" s="582"/>
      <c r="U33" s="582"/>
      <c r="V33" s="582"/>
      <c r="W33" s="582"/>
      <c r="X33" s="582"/>
      <c r="Y33" s="582"/>
      <c r="Z33" s="582"/>
      <c r="AA33" s="582"/>
      <c r="AB33" s="582"/>
      <c r="AC33" s="582"/>
      <c r="AD33" s="582"/>
      <c r="AE33" s="582"/>
      <c r="AF33" s="582"/>
      <c r="AG33" s="582"/>
      <c r="AH33" s="582"/>
      <c r="AI33" s="582"/>
      <c r="AJ33" s="582"/>
      <c r="AK33" s="582"/>
      <c r="AL33" s="582"/>
      <c r="AM33" s="582"/>
      <c r="AN33" s="582"/>
      <c r="AO33" s="582"/>
      <c r="AP33" s="582"/>
      <c r="AQ33" s="582"/>
      <c r="AR33" s="582"/>
      <c r="AS33" s="582"/>
      <c r="AT33" s="582"/>
      <c r="AU33" s="582"/>
      <c r="AV33" s="582"/>
      <c r="AW33" s="582"/>
      <c r="AX33" s="582"/>
      <c r="AY33" s="582"/>
      <c r="AZ33" s="582"/>
      <c r="BA33" s="582" t="s">
        <v>314</v>
      </c>
      <c r="BB33" s="582"/>
      <c r="BC33" s="582"/>
      <c r="BD33" s="582"/>
      <c r="BE33" s="582"/>
      <c r="BF33" s="582"/>
      <c r="BG33" s="582"/>
      <c r="BH33" s="582"/>
      <c r="BI33" s="582"/>
      <c r="BJ33" s="582"/>
      <c r="BK33" s="582"/>
      <c r="BL33" s="582"/>
    </row>
    <row r="34" spans="1:64" x14ac:dyDescent="0.2">
      <c r="A34" s="582"/>
      <c r="B34" s="582"/>
      <c r="C34" s="582"/>
      <c r="D34" s="582"/>
      <c r="E34" s="582"/>
      <c r="F34" s="582"/>
      <c r="G34" s="582"/>
      <c r="H34" s="582"/>
      <c r="I34" s="582"/>
      <c r="J34" s="582"/>
      <c r="K34" s="582"/>
      <c r="L34" s="582"/>
      <c r="M34" s="582"/>
      <c r="N34" s="582"/>
      <c r="O34" s="582"/>
      <c r="P34" s="582"/>
      <c r="Q34" s="582"/>
      <c r="R34" s="582"/>
      <c r="S34" s="582"/>
      <c r="T34" s="582"/>
      <c r="U34" s="582"/>
      <c r="V34" s="582"/>
      <c r="W34" s="582"/>
      <c r="X34" s="582"/>
      <c r="Y34" s="582"/>
      <c r="Z34" s="582"/>
      <c r="AA34" s="582"/>
      <c r="AB34" s="582"/>
      <c r="AC34" s="582"/>
      <c r="AD34" s="582"/>
      <c r="AE34" s="582"/>
      <c r="AF34" s="582"/>
      <c r="AG34" s="582"/>
      <c r="AH34" s="582"/>
      <c r="AI34" s="582"/>
      <c r="AJ34" s="582"/>
      <c r="AK34" s="582"/>
      <c r="AL34" s="582"/>
      <c r="AM34" s="582"/>
      <c r="AN34" s="582"/>
      <c r="AO34" s="582"/>
      <c r="AP34" s="582"/>
      <c r="AQ34" s="582"/>
      <c r="AR34" s="582"/>
      <c r="AS34" s="582"/>
      <c r="AT34" s="582"/>
      <c r="AU34" s="582"/>
      <c r="AV34" s="582"/>
      <c r="AW34" s="582"/>
      <c r="AX34" s="582"/>
      <c r="AY34" s="582"/>
      <c r="AZ34" s="582"/>
      <c r="BA34" s="582" t="s">
        <v>310</v>
      </c>
      <c r="BB34" s="582"/>
      <c r="BC34" s="582"/>
      <c r="BD34" s="582"/>
      <c r="BE34" s="582"/>
      <c r="BF34" s="582"/>
      <c r="BG34" s="582"/>
      <c r="BH34" s="582"/>
      <c r="BI34" s="582"/>
      <c r="BJ34" s="582"/>
      <c r="BK34" s="582"/>
      <c r="BL34" s="582"/>
    </row>
    <row r="35" spans="1:64" s="44" customFormat="1" ht="30" customHeight="1" x14ac:dyDescent="0.2">
      <c r="A35" s="579">
        <v>1</v>
      </c>
      <c r="B35" s="579"/>
      <c r="C35" s="583" t="s">
        <v>374</v>
      </c>
      <c r="D35" s="584"/>
      <c r="E35" s="584"/>
      <c r="F35" s="584"/>
      <c r="G35" s="584"/>
      <c r="H35" s="584"/>
      <c r="I35" s="584"/>
      <c r="J35" s="584"/>
      <c r="K35" s="584"/>
      <c r="L35" s="584"/>
      <c r="M35" s="584"/>
      <c r="N35" s="584"/>
      <c r="O35" s="579">
        <v>2</v>
      </c>
      <c r="P35" s="579"/>
      <c r="Q35" s="579"/>
      <c r="R35" s="579"/>
      <c r="S35" s="579"/>
      <c r="T35" s="579" t="s">
        <v>317</v>
      </c>
      <c r="U35" s="579"/>
      <c r="V35" s="579"/>
      <c r="W35" s="579"/>
      <c r="X35" s="579"/>
      <c r="Y35" s="579"/>
      <c r="Z35" s="579" t="s">
        <v>317</v>
      </c>
      <c r="AA35" s="579"/>
      <c r="AB35" s="579"/>
      <c r="AC35" s="579"/>
      <c r="AD35" s="579"/>
      <c r="AE35" s="422" t="s">
        <v>373</v>
      </c>
      <c r="AF35" s="422"/>
      <c r="AG35" s="422"/>
      <c r="AH35" s="422"/>
      <c r="AI35" s="422"/>
      <c r="AJ35" s="422" t="s">
        <v>373</v>
      </c>
      <c r="AK35" s="422"/>
      <c r="AL35" s="422"/>
      <c r="AM35" s="422"/>
      <c r="AN35" s="422"/>
      <c r="AO35" s="422" t="s">
        <v>318</v>
      </c>
      <c r="AP35" s="422"/>
      <c r="AQ35" s="422"/>
      <c r="AR35" s="422"/>
      <c r="AS35" s="422"/>
      <c r="AT35" s="422"/>
      <c r="AU35" s="422" t="s">
        <v>317</v>
      </c>
      <c r="AV35" s="422"/>
      <c r="AW35" s="422"/>
      <c r="AX35" s="422"/>
      <c r="AY35" s="422"/>
      <c r="AZ35" s="422"/>
      <c r="BA35" s="422" t="s">
        <v>317</v>
      </c>
      <c r="BB35" s="422"/>
      <c r="BC35" s="422"/>
      <c r="BD35" s="422"/>
      <c r="BE35" s="422"/>
      <c r="BF35" s="422"/>
      <c r="BG35" s="422" t="s">
        <v>317</v>
      </c>
      <c r="BH35" s="422"/>
      <c r="BI35" s="422"/>
      <c r="BJ35" s="422"/>
      <c r="BK35" s="422"/>
      <c r="BL35" s="422"/>
    </row>
    <row r="36" spans="1:64" s="44" customFormat="1" ht="30" customHeight="1" x14ac:dyDescent="0.2">
      <c r="A36" s="579">
        <v>2</v>
      </c>
      <c r="B36" s="579"/>
      <c r="C36" s="583" t="s">
        <v>375</v>
      </c>
      <c r="D36" s="584"/>
      <c r="E36" s="584"/>
      <c r="F36" s="584"/>
      <c r="G36" s="584"/>
      <c r="H36" s="584"/>
      <c r="I36" s="584"/>
      <c r="J36" s="584"/>
      <c r="K36" s="584"/>
      <c r="L36" s="584"/>
      <c r="M36" s="584"/>
      <c r="N36" s="584"/>
      <c r="O36" s="579">
        <v>0.4</v>
      </c>
      <c r="P36" s="579"/>
      <c r="Q36" s="579"/>
      <c r="R36" s="579"/>
      <c r="S36" s="579"/>
      <c r="T36" s="579" t="s">
        <v>317</v>
      </c>
      <c r="U36" s="579"/>
      <c r="V36" s="579"/>
      <c r="W36" s="579"/>
      <c r="X36" s="579"/>
      <c r="Y36" s="579"/>
      <c r="Z36" s="579" t="s">
        <v>317</v>
      </c>
      <c r="AA36" s="579"/>
      <c r="AB36" s="579"/>
      <c r="AC36" s="579"/>
      <c r="AD36" s="579"/>
      <c r="AE36" s="422" t="s">
        <v>373</v>
      </c>
      <c r="AF36" s="422"/>
      <c r="AG36" s="422"/>
      <c r="AH36" s="422"/>
      <c r="AI36" s="422"/>
      <c r="AJ36" s="422" t="s">
        <v>373</v>
      </c>
      <c r="AK36" s="422"/>
      <c r="AL36" s="422"/>
      <c r="AM36" s="422"/>
      <c r="AN36" s="422"/>
      <c r="AO36" s="422" t="s">
        <v>318</v>
      </c>
      <c r="AP36" s="422"/>
      <c r="AQ36" s="422"/>
      <c r="AR36" s="422"/>
      <c r="AS36" s="422"/>
      <c r="AT36" s="422"/>
      <c r="AU36" s="422" t="s">
        <v>317</v>
      </c>
      <c r="AV36" s="422"/>
      <c r="AW36" s="422"/>
      <c r="AX36" s="422"/>
      <c r="AY36" s="422"/>
      <c r="AZ36" s="422"/>
      <c r="BA36" s="422" t="s">
        <v>317</v>
      </c>
      <c r="BB36" s="422"/>
      <c r="BC36" s="422"/>
      <c r="BD36" s="422"/>
      <c r="BE36" s="422"/>
      <c r="BF36" s="422"/>
      <c r="BG36" s="422" t="s">
        <v>317</v>
      </c>
      <c r="BH36" s="422"/>
      <c r="BI36" s="422"/>
      <c r="BJ36" s="422"/>
      <c r="BK36" s="422"/>
      <c r="BL36" s="422"/>
    </row>
    <row r="37" spans="1:64" s="44" customFormat="1" ht="30" customHeight="1" x14ac:dyDescent="0.2">
      <c r="A37" s="579">
        <v>3</v>
      </c>
      <c r="B37" s="579"/>
      <c r="C37" s="583" t="s">
        <v>376</v>
      </c>
      <c r="D37" s="584"/>
      <c r="E37" s="584"/>
      <c r="F37" s="584"/>
      <c r="G37" s="584"/>
      <c r="H37" s="584"/>
      <c r="I37" s="584"/>
      <c r="J37" s="584"/>
      <c r="K37" s="584"/>
      <c r="L37" s="584"/>
      <c r="M37" s="584"/>
      <c r="N37" s="584"/>
      <c r="O37" s="579">
        <v>0.63</v>
      </c>
      <c r="P37" s="579"/>
      <c r="Q37" s="579"/>
      <c r="R37" s="579"/>
      <c r="S37" s="579"/>
      <c r="T37" s="579" t="s">
        <v>317</v>
      </c>
      <c r="U37" s="579"/>
      <c r="V37" s="579"/>
      <c r="W37" s="579"/>
      <c r="X37" s="579"/>
      <c r="Y37" s="579"/>
      <c r="Z37" s="579" t="s">
        <v>317</v>
      </c>
      <c r="AA37" s="579"/>
      <c r="AB37" s="579"/>
      <c r="AC37" s="579"/>
      <c r="AD37" s="579"/>
      <c r="AE37" s="422" t="s">
        <v>373</v>
      </c>
      <c r="AF37" s="422"/>
      <c r="AG37" s="422"/>
      <c r="AH37" s="422"/>
      <c r="AI37" s="422"/>
      <c r="AJ37" s="422" t="s">
        <v>373</v>
      </c>
      <c r="AK37" s="422"/>
      <c r="AL37" s="422"/>
      <c r="AM37" s="422"/>
      <c r="AN37" s="422"/>
      <c r="AO37" s="422" t="s">
        <v>318</v>
      </c>
      <c r="AP37" s="422"/>
      <c r="AQ37" s="422"/>
      <c r="AR37" s="422"/>
      <c r="AS37" s="422"/>
      <c r="AT37" s="422"/>
      <c r="AU37" s="422" t="s">
        <v>317</v>
      </c>
      <c r="AV37" s="422"/>
      <c r="AW37" s="422"/>
      <c r="AX37" s="422"/>
      <c r="AY37" s="422"/>
      <c r="AZ37" s="422"/>
      <c r="BA37" s="422" t="s">
        <v>317</v>
      </c>
      <c r="BB37" s="422"/>
      <c r="BC37" s="422"/>
      <c r="BD37" s="422"/>
      <c r="BE37" s="422"/>
      <c r="BF37" s="422"/>
      <c r="BG37" s="422" t="s">
        <v>317</v>
      </c>
      <c r="BH37" s="422"/>
      <c r="BI37" s="422"/>
      <c r="BJ37" s="422"/>
      <c r="BK37" s="422"/>
      <c r="BL37" s="422"/>
    </row>
    <row r="38" spans="1:64" s="44" customFormat="1" ht="37.5" customHeight="1" x14ac:dyDescent="0.2">
      <c r="A38" s="579">
        <v>4</v>
      </c>
      <c r="B38" s="579"/>
      <c r="C38" s="583" t="s">
        <v>377</v>
      </c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79">
        <v>0.16</v>
      </c>
      <c r="P38" s="579"/>
      <c r="Q38" s="579"/>
      <c r="R38" s="579"/>
      <c r="S38" s="579"/>
      <c r="T38" s="579" t="s">
        <v>317</v>
      </c>
      <c r="U38" s="579"/>
      <c r="V38" s="579"/>
      <c r="W38" s="579"/>
      <c r="X38" s="579"/>
      <c r="Y38" s="579"/>
      <c r="Z38" s="579" t="s">
        <v>317</v>
      </c>
      <c r="AA38" s="579"/>
      <c r="AB38" s="579"/>
      <c r="AC38" s="579"/>
      <c r="AD38" s="579"/>
      <c r="AE38" s="422" t="s">
        <v>373</v>
      </c>
      <c r="AF38" s="422"/>
      <c r="AG38" s="422"/>
      <c r="AH38" s="422"/>
      <c r="AI38" s="422"/>
      <c r="AJ38" s="422" t="s">
        <v>373</v>
      </c>
      <c r="AK38" s="422"/>
      <c r="AL38" s="422"/>
      <c r="AM38" s="422"/>
      <c r="AN38" s="422"/>
      <c r="AO38" s="422" t="s">
        <v>318</v>
      </c>
      <c r="AP38" s="422"/>
      <c r="AQ38" s="422"/>
      <c r="AR38" s="422"/>
      <c r="AS38" s="422"/>
      <c r="AT38" s="422"/>
      <c r="AU38" s="422" t="s">
        <v>317</v>
      </c>
      <c r="AV38" s="422"/>
      <c r="AW38" s="422"/>
      <c r="AX38" s="422"/>
      <c r="AY38" s="422"/>
      <c r="AZ38" s="422"/>
      <c r="BA38" s="422" t="s">
        <v>317</v>
      </c>
      <c r="BB38" s="422"/>
      <c r="BC38" s="422"/>
      <c r="BD38" s="422"/>
      <c r="BE38" s="422"/>
      <c r="BF38" s="422"/>
      <c r="BG38" s="422" t="s">
        <v>317</v>
      </c>
      <c r="BH38" s="422"/>
      <c r="BI38" s="422"/>
      <c r="BJ38" s="422"/>
      <c r="BK38" s="422"/>
      <c r="BL38" s="422"/>
    </row>
    <row r="39" spans="1:64" s="44" customFormat="1" ht="65.25" customHeight="1" x14ac:dyDescent="0.2">
      <c r="A39" s="579">
        <v>5</v>
      </c>
      <c r="B39" s="579"/>
      <c r="C39" s="583" t="s">
        <v>367</v>
      </c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79" t="s">
        <v>317</v>
      </c>
      <c r="P39" s="579"/>
      <c r="Q39" s="579"/>
      <c r="R39" s="579"/>
      <c r="S39" s="579"/>
      <c r="T39" s="579" t="s">
        <v>317</v>
      </c>
      <c r="U39" s="579"/>
      <c r="V39" s="579"/>
      <c r="W39" s="579"/>
      <c r="X39" s="579"/>
      <c r="Y39" s="579"/>
      <c r="Z39" s="579" t="s">
        <v>317</v>
      </c>
      <c r="AA39" s="579"/>
      <c r="AB39" s="579"/>
      <c r="AC39" s="579"/>
      <c r="AD39" s="579"/>
      <c r="AE39" s="422" t="s">
        <v>371</v>
      </c>
      <c r="AF39" s="422"/>
      <c r="AG39" s="422"/>
      <c r="AH39" s="422"/>
      <c r="AI39" s="422"/>
      <c r="AJ39" s="422" t="s">
        <v>372</v>
      </c>
      <c r="AK39" s="422"/>
      <c r="AL39" s="422"/>
      <c r="AM39" s="422"/>
      <c r="AN39" s="422"/>
      <c r="AO39" s="422" t="s">
        <v>318</v>
      </c>
      <c r="AP39" s="422"/>
      <c r="AQ39" s="422"/>
      <c r="AR39" s="422"/>
      <c r="AS39" s="422"/>
      <c r="AT39" s="422"/>
      <c r="AU39" s="422" t="s">
        <v>317</v>
      </c>
      <c r="AV39" s="422"/>
      <c r="AW39" s="422"/>
      <c r="AX39" s="422"/>
      <c r="AY39" s="422"/>
      <c r="AZ39" s="422"/>
      <c r="BA39" s="422" t="s">
        <v>317</v>
      </c>
      <c r="BB39" s="422"/>
      <c r="BC39" s="422"/>
      <c r="BD39" s="422"/>
      <c r="BE39" s="422"/>
      <c r="BF39" s="422"/>
      <c r="BG39" s="422" t="s">
        <v>317</v>
      </c>
      <c r="BH39" s="422"/>
      <c r="BI39" s="422"/>
      <c r="BJ39" s="422"/>
      <c r="BK39" s="422"/>
      <c r="BL39" s="422"/>
    </row>
    <row r="40" spans="1:64" s="44" customFormat="1" ht="55.5" customHeight="1" x14ac:dyDescent="0.2">
      <c r="A40" s="579">
        <v>6</v>
      </c>
      <c r="B40" s="579"/>
      <c r="C40" s="583" t="str">
        <f>'9'!D31</f>
        <v>Приобретение автогидроподъемника</v>
      </c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79" t="s">
        <v>317</v>
      </c>
      <c r="P40" s="579"/>
      <c r="Q40" s="579"/>
      <c r="R40" s="579"/>
      <c r="S40" s="579"/>
      <c r="T40" s="579" t="s">
        <v>317</v>
      </c>
      <c r="U40" s="579"/>
      <c r="V40" s="579"/>
      <c r="W40" s="579"/>
      <c r="X40" s="579"/>
      <c r="Y40" s="579"/>
      <c r="Z40" s="579" t="s">
        <v>317</v>
      </c>
      <c r="AA40" s="579"/>
      <c r="AB40" s="579"/>
      <c r="AC40" s="579"/>
      <c r="AD40" s="579"/>
      <c r="AE40" s="422" t="s">
        <v>370</v>
      </c>
      <c r="AF40" s="422"/>
      <c r="AG40" s="422"/>
      <c r="AH40" s="422"/>
      <c r="AI40" s="422"/>
      <c r="AJ40" s="422" t="s">
        <v>370</v>
      </c>
      <c r="AK40" s="422"/>
      <c r="AL40" s="422"/>
      <c r="AM40" s="422"/>
      <c r="AN40" s="422"/>
      <c r="AO40" s="422" t="s">
        <v>317</v>
      </c>
      <c r="AP40" s="422"/>
      <c r="AQ40" s="422"/>
      <c r="AR40" s="422"/>
      <c r="AS40" s="422"/>
      <c r="AT40" s="422"/>
      <c r="AU40" s="422" t="s">
        <v>317</v>
      </c>
      <c r="AV40" s="422"/>
      <c r="AW40" s="422"/>
      <c r="AX40" s="422"/>
      <c r="AY40" s="422"/>
      <c r="AZ40" s="422"/>
      <c r="BA40" s="422" t="s">
        <v>317</v>
      </c>
      <c r="BB40" s="422"/>
      <c r="BC40" s="422"/>
      <c r="BD40" s="422"/>
      <c r="BE40" s="422"/>
      <c r="BF40" s="422"/>
      <c r="BG40" s="422" t="s">
        <v>317</v>
      </c>
      <c r="BH40" s="422"/>
      <c r="BI40" s="422"/>
      <c r="BJ40" s="422"/>
      <c r="BK40" s="422"/>
      <c r="BL40" s="422"/>
    </row>
    <row r="41" spans="1:64" s="44" customFormat="1" ht="54.75" customHeight="1" x14ac:dyDescent="0.2">
      <c r="A41" s="579">
        <v>7</v>
      </c>
      <c r="B41" s="579"/>
      <c r="C41" s="583" t="str">
        <f>'9'!D32</f>
        <v>Приобретение бригадного автомобиля</v>
      </c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79" t="s">
        <v>317</v>
      </c>
      <c r="P41" s="579"/>
      <c r="Q41" s="579"/>
      <c r="R41" s="579"/>
      <c r="S41" s="579"/>
      <c r="T41" s="579" t="s">
        <v>317</v>
      </c>
      <c r="U41" s="579"/>
      <c r="V41" s="579"/>
      <c r="W41" s="579"/>
      <c r="X41" s="579"/>
      <c r="Y41" s="579"/>
      <c r="Z41" s="579" t="s">
        <v>317</v>
      </c>
      <c r="AA41" s="579"/>
      <c r="AB41" s="579"/>
      <c r="AC41" s="579"/>
      <c r="AD41" s="579"/>
      <c r="AE41" s="422" t="s">
        <v>371</v>
      </c>
      <c r="AF41" s="422"/>
      <c r="AG41" s="422"/>
      <c r="AH41" s="422"/>
      <c r="AI41" s="422"/>
      <c r="AJ41" s="422" t="s">
        <v>371</v>
      </c>
      <c r="AK41" s="422"/>
      <c r="AL41" s="422"/>
      <c r="AM41" s="422"/>
      <c r="AN41" s="422"/>
      <c r="AO41" s="422" t="s">
        <v>317</v>
      </c>
      <c r="AP41" s="422"/>
      <c r="AQ41" s="422"/>
      <c r="AR41" s="422"/>
      <c r="AS41" s="422"/>
      <c r="AT41" s="422"/>
      <c r="AU41" s="422" t="s">
        <v>317</v>
      </c>
      <c r="AV41" s="422"/>
      <c r="AW41" s="422"/>
      <c r="AX41" s="422"/>
      <c r="AY41" s="422"/>
      <c r="AZ41" s="422"/>
      <c r="BA41" s="422" t="s">
        <v>317</v>
      </c>
      <c r="BB41" s="422"/>
      <c r="BC41" s="422"/>
      <c r="BD41" s="422"/>
      <c r="BE41" s="422"/>
      <c r="BF41" s="422"/>
      <c r="BG41" s="422" t="s">
        <v>317</v>
      </c>
      <c r="BH41" s="422"/>
      <c r="BI41" s="422"/>
      <c r="BJ41" s="422"/>
      <c r="BK41" s="422"/>
      <c r="BL41" s="422"/>
    </row>
    <row r="42" spans="1:64" ht="41.25" hidden="1" customHeight="1" x14ac:dyDescent="0.2">
      <c r="A42" s="577"/>
      <c r="B42" s="577"/>
      <c r="C42" s="580"/>
      <c r="D42" s="578"/>
      <c r="E42" s="578"/>
      <c r="F42" s="578"/>
      <c r="G42" s="578"/>
      <c r="H42" s="578"/>
      <c r="I42" s="578"/>
      <c r="J42" s="578"/>
      <c r="K42" s="578"/>
      <c r="L42" s="578"/>
      <c r="M42" s="578"/>
      <c r="N42" s="578"/>
      <c r="O42" s="581"/>
      <c r="P42" s="579"/>
      <c r="Q42" s="579"/>
      <c r="R42" s="579"/>
      <c r="S42" s="579"/>
      <c r="T42" s="579"/>
      <c r="U42" s="579"/>
      <c r="V42" s="579"/>
      <c r="W42" s="579"/>
      <c r="X42" s="579"/>
      <c r="Y42" s="579"/>
      <c r="Z42" s="579"/>
      <c r="AA42" s="579"/>
      <c r="AB42" s="579"/>
      <c r="AC42" s="579"/>
      <c r="AD42" s="579"/>
      <c r="AE42" s="422"/>
      <c r="AF42" s="422"/>
      <c r="AG42" s="422"/>
      <c r="AH42" s="422"/>
      <c r="AI42" s="422"/>
      <c r="AJ42" s="422"/>
      <c r="AK42" s="422"/>
      <c r="AL42" s="422"/>
      <c r="AM42" s="422"/>
      <c r="AN42" s="422"/>
      <c r="AO42" s="422"/>
      <c r="AP42" s="422"/>
      <c r="AQ42" s="422"/>
      <c r="AR42" s="422"/>
      <c r="AS42" s="422"/>
      <c r="AT42" s="422"/>
      <c r="AU42" s="422"/>
      <c r="AV42" s="422"/>
      <c r="AW42" s="422"/>
      <c r="AX42" s="422"/>
      <c r="AY42" s="422"/>
      <c r="AZ42" s="422"/>
      <c r="BA42" s="422"/>
      <c r="BB42" s="422"/>
      <c r="BC42" s="422"/>
      <c r="BD42" s="422"/>
      <c r="BE42" s="422"/>
      <c r="BF42" s="422"/>
      <c r="BG42" s="422"/>
      <c r="BH42" s="422"/>
      <c r="BI42" s="422"/>
      <c r="BJ42" s="422"/>
      <c r="BK42" s="422"/>
      <c r="BL42" s="422"/>
    </row>
    <row r="43" spans="1:64" ht="25.5" hidden="1" customHeight="1" x14ac:dyDescent="0.2">
      <c r="A43" s="577"/>
      <c r="B43" s="577"/>
      <c r="C43" s="580"/>
      <c r="D43" s="578"/>
      <c r="E43" s="578"/>
      <c r="F43" s="578"/>
      <c r="G43" s="578"/>
      <c r="H43" s="578"/>
      <c r="I43" s="578"/>
      <c r="J43" s="578"/>
      <c r="K43" s="578"/>
      <c r="L43" s="578"/>
      <c r="M43" s="578"/>
      <c r="N43" s="578"/>
      <c r="O43" s="579"/>
      <c r="P43" s="579"/>
      <c r="Q43" s="579"/>
      <c r="R43" s="579"/>
      <c r="S43" s="579"/>
      <c r="T43" s="579"/>
      <c r="U43" s="579"/>
      <c r="V43" s="579"/>
      <c r="W43" s="579"/>
      <c r="X43" s="579"/>
      <c r="Y43" s="579"/>
      <c r="Z43" s="579"/>
      <c r="AA43" s="579"/>
      <c r="AB43" s="579"/>
      <c r="AC43" s="579"/>
      <c r="AD43" s="579"/>
      <c r="AE43" s="422"/>
      <c r="AF43" s="422"/>
      <c r="AG43" s="422"/>
      <c r="AH43" s="422"/>
      <c r="AI43" s="422"/>
      <c r="AJ43" s="422"/>
      <c r="AK43" s="422"/>
      <c r="AL43" s="422"/>
      <c r="AM43" s="422"/>
      <c r="AN43" s="422"/>
      <c r="AO43" s="422"/>
      <c r="AP43" s="422"/>
      <c r="AQ43" s="422"/>
      <c r="AR43" s="422"/>
      <c r="AS43" s="422"/>
      <c r="AT43" s="422"/>
      <c r="AU43" s="422"/>
      <c r="AV43" s="422"/>
      <c r="AW43" s="422"/>
      <c r="AX43" s="422"/>
      <c r="AY43" s="422"/>
      <c r="AZ43" s="422"/>
      <c r="BA43" s="422"/>
      <c r="BB43" s="422"/>
      <c r="BC43" s="422"/>
      <c r="BD43" s="422"/>
      <c r="BE43" s="422"/>
      <c r="BF43" s="422"/>
      <c r="BG43" s="422"/>
      <c r="BH43" s="422"/>
      <c r="BI43" s="422"/>
      <c r="BJ43" s="422"/>
      <c r="BK43" s="422"/>
      <c r="BL43" s="422"/>
    </row>
    <row r="44" spans="1:64" ht="25.5" hidden="1" customHeight="1" x14ac:dyDescent="0.2">
      <c r="A44" s="577"/>
      <c r="B44" s="577"/>
      <c r="C44" s="578"/>
      <c r="D44" s="578"/>
      <c r="E44" s="578"/>
      <c r="F44" s="578"/>
      <c r="G44" s="578"/>
      <c r="H44" s="578"/>
      <c r="I44" s="578"/>
      <c r="J44" s="578"/>
      <c r="K44" s="578"/>
      <c r="L44" s="578"/>
      <c r="M44" s="578"/>
      <c r="N44" s="578"/>
      <c r="O44" s="579"/>
      <c r="P44" s="579"/>
      <c r="Q44" s="579"/>
      <c r="R44" s="579"/>
      <c r="S44" s="579"/>
      <c r="T44" s="579"/>
      <c r="U44" s="579"/>
      <c r="V44" s="579"/>
      <c r="W44" s="579"/>
      <c r="X44" s="579"/>
      <c r="Y44" s="579"/>
      <c r="Z44" s="579"/>
      <c r="AA44" s="579"/>
      <c r="AB44" s="579"/>
      <c r="AC44" s="579"/>
      <c r="AD44" s="579"/>
      <c r="AE44" s="422"/>
      <c r="AF44" s="422"/>
      <c r="AG44" s="422"/>
      <c r="AH44" s="422"/>
      <c r="AI44" s="422"/>
      <c r="AJ44" s="422"/>
      <c r="AK44" s="422"/>
      <c r="AL44" s="422"/>
      <c r="AM44" s="422"/>
      <c r="AN44" s="422"/>
      <c r="AO44" s="422"/>
      <c r="AP44" s="422"/>
      <c r="AQ44" s="422"/>
      <c r="AR44" s="422"/>
      <c r="AS44" s="422"/>
      <c r="AT44" s="422"/>
      <c r="AU44" s="422"/>
      <c r="AV44" s="422"/>
      <c r="AW44" s="422"/>
      <c r="AX44" s="422"/>
      <c r="AY44" s="422"/>
      <c r="AZ44" s="422"/>
      <c r="BA44" s="422"/>
      <c r="BB44" s="422"/>
      <c r="BC44" s="422"/>
      <c r="BD44" s="422"/>
      <c r="BE44" s="422"/>
      <c r="BF44" s="422"/>
      <c r="BG44" s="422"/>
      <c r="BH44" s="422"/>
      <c r="BI44" s="422"/>
      <c r="BJ44" s="422"/>
      <c r="BK44" s="422"/>
      <c r="BL44" s="422"/>
    </row>
    <row r="45" spans="1:64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</row>
    <row r="46" spans="1:64" s="67" customFormat="1" x14ac:dyDescent="0.2">
      <c r="AG46" s="67" t="s">
        <v>323</v>
      </c>
      <c r="AU46" s="41"/>
      <c r="AV46" s="41"/>
      <c r="AW46" s="41"/>
      <c r="AX46" s="41"/>
      <c r="AY46" s="41"/>
      <c r="AZ46" s="41"/>
      <c r="BA46" s="41"/>
      <c r="BB46" s="41"/>
    </row>
    <row r="47" spans="1:64" hidden="1" x14ac:dyDescent="0.2">
      <c r="AI47" s="42"/>
      <c r="AJ47" s="42"/>
      <c r="AK47" s="42"/>
      <c r="AL47" s="42"/>
      <c r="AM47" s="42"/>
      <c r="AN47" s="42"/>
      <c r="AO47" s="42"/>
      <c r="AP47" s="42"/>
      <c r="AQ47" s="42"/>
    </row>
  </sheetData>
  <mergeCells count="232">
    <mergeCell ref="Z37:AD37"/>
    <mergeCell ref="AE37:AI37"/>
    <mergeCell ref="AJ37:AN37"/>
    <mergeCell ref="AO37:AT37"/>
    <mergeCell ref="AU37:AZ37"/>
    <mergeCell ref="BA37:BF37"/>
    <mergeCell ref="BG37:BL37"/>
    <mergeCell ref="A38:B38"/>
    <mergeCell ref="C38:N38"/>
    <mergeCell ref="O38:S38"/>
    <mergeCell ref="T38:Y38"/>
    <mergeCell ref="Z38:AD38"/>
    <mergeCell ref="AE38:AI38"/>
    <mergeCell ref="AJ38:AN38"/>
    <mergeCell ref="AO38:AT38"/>
    <mergeCell ref="AU38:AZ38"/>
    <mergeCell ref="BA38:BF38"/>
    <mergeCell ref="BG38:BL38"/>
    <mergeCell ref="BA43:BF43"/>
    <mergeCell ref="BG43:BL43"/>
    <mergeCell ref="A43:B43"/>
    <mergeCell ref="C43:N43"/>
    <mergeCell ref="O43:S43"/>
    <mergeCell ref="T43:Y43"/>
    <mergeCell ref="Z43:AD43"/>
    <mergeCell ref="AE43:AI43"/>
    <mergeCell ref="AJ43:AN43"/>
    <mergeCell ref="AO43:AT43"/>
    <mergeCell ref="AU43:AZ43"/>
    <mergeCell ref="AT8:BL8"/>
    <mergeCell ref="AT9:BL9"/>
    <mergeCell ref="AU10:AV10"/>
    <mergeCell ref="AX10:BE10"/>
    <mergeCell ref="BF10:BG10"/>
    <mergeCell ref="BH10:BI10"/>
    <mergeCell ref="BA40:BF40"/>
    <mergeCell ref="BG40:BL40"/>
    <mergeCell ref="A41:B41"/>
    <mergeCell ref="C41:N41"/>
    <mergeCell ref="O41:S41"/>
    <mergeCell ref="T41:Y41"/>
    <mergeCell ref="Z41:AD41"/>
    <mergeCell ref="AE41:AI41"/>
    <mergeCell ref="AJ41:AN41"/>
    <mergeCell ref="AO41:AT41"/>
    <mergeCell ref="AU41:AZ41"/>
    <mergeCell ref="BA41:BF41"/>
    <mergeCell ref="BG41:BL41"/>
    <mergeCell ref="A40:B40"/>
    <mergeCell ref="C40:N40"/>
    <mergeCell ref="O40:S40"/>
    <mergeCell ref="T40:Y40"/>
    <mergeCell ref="Z40:AD40"/>
    <mergeCell ref="AE40:AI40"/>
    <mergeCell ref="AJ40:AN40"/>
    <mergeCell ref="AO40:AT40"/>
    <mergeCell ref="AU40:AZ40"/>
    <mergeCell ref="A13:BL13"/>
    <mergeCell ref="A14:BL14"/>
    <mergeCell ref="AX19:BL19"/>
    <mergeCell ref="AX20:BL20"/>
    <mergeCell ref="AS21:AU21"/>
    <mergeCell ref="AW21:BE21"/>
    <mergeCell ref="BH21:BI21"/>
    <mergeCell ref="A24:B24"/>
    <mergeCell ref="C24:N24"/>
    <mergeCell ref="O24:AD24"/>
    <mergeCell ref="AE24:AN24"/>
    <mergeCell ref="AO24:BL24"/>
    <mergeCell ref="A25:B25"/>
    <mergeCell ref="C25:N25"/>
    <mergeCell ref="O25:AD25"/>
    <mergeCell ref="AE25:AN25"/>
    <mergeCell ref="AO25:BL25"/>
    <mergeCell ref="A27:B27"/>
    <mergeCell ref="C27:N27"/>
    <mergeCell ref="O27:S27"/>
    <mergeCell ref="T27:Y27"/>
    <mergeCell ref="Z27:AD27"/>
    <mergeCell ref="A26:B26"/>
    <mergeCell ref="C26:N26"/>
    <mergeCell ref="O26:S26"/>
    <mergeCell ref="T26:Y26"/>
    <mergeCell ref="Z26:AD26"/>
    <mergeCell ref="AE27:AI27"/>
    <mergeCell ref="AJ27:AN27"/>
    <mergeCell ref="AE26:AI26"/>
    <mergeCell ref="AO27:AT27"/>
    <mergeCell ref="AU27:AZ27"/>
    <mergeCell ref="BA27:BF27"/>
    <mergeCell ref="BG27:BL27"/>
    <mergeCell ref="AJ26:AN26"/>
    <mergeCell ref="AO26:AT26"/>
    <mergeCell ref="AU26:AZ26"/>
    <mergeCell ref="BA26:BF26"/>
    <mergeCell ref="BG26:BL26"/>
    <mergeCell ref="A29:B29"/>
    <mergeCell ref="C29:N29"/>
    <mergeCell ref="O29:S29"/>
    <mergeCell ref="T29:Y29"/>
    <mergeCell ref="Z29:AD29"/>
    <mergeCell ref="A28:B28"/>
    <mergeCell ref="C28:N28"/>
    <mergeCell ref="O28:S28"/>
    <mergeCell ref="T28:Y28"/>
    <mergeCell ref="Z28:AD28"/>
    <mergeCell ref="AE29:AI29"/>
    <mergeCell ref="AJ29:AN29"/>
    <mergeCell ref="AO29:AT29"/>
    <mergeCell ref="AU29:AZ29"/>
    <mergeCell ref="BA29:BF29"/>
    <mergeCell ref="BG29:BL29"/>
    <mergeCell ref="AJ28:AN28"/>
    <mergeCell ref="AO28:AT28"/>
    <mergeCell ref="AU28:AZ28"/>
    <mergeCell ref="BA28:BF28"/>
    <mergeCell ref="BG28:BL28"/>
    <mergeCell ref="AE28:AI28"/>
    <mergeCell ref="A31:B31"/>
    <mergeCell ref="C31:N31"/>
    <mergeCell ref="O31:S31"/>
    <mergeCell ref="T31:Y31"/>
    <mergeCell ref="Z31:AD31"/>
    <mergeCell ref="A30:B30"/>
    <mergeCell ref="C30:N30"/>
    <mergeCell ref="O30:S30"/>
    <mergeCell ref="T30:Y30"/>
    <mergeCell ref="Z30:AD30"/>
    <mergeCell ref="AE31:AI31"/>
    <mergeCell ref="AE30:AI30"/>
    <mergeCell ref="AJ31:AN31"/>
    <mergeCell ref="AO31:AT31"/>
    <mergeCell ref="AU31:AZ31"/>
    <mergeCell ref="BA31:BF31"/>
    <mergeCell ref="BG31:BL31"/>
    <mergeCell ref="AJ30:AN30"/>
    <mergeCell ref="AO30:AT30"/>
    <mergeCell ref="AU30:AZ30"/>
    <mergeCell ref="BA30:BF30"/>
    <mergeCell ref="BG30:BL30"/>
    <mergeCell ref="A33:B33"/>
    <mergeCell ref="C33:N33"/>
    <mergeCell ref="O33:S33"/>
    <mergeCell ref="T33:Y33"/>
    <mergeCell ref="Z33:AD33"/>
    <mergeCell ref="A32:B32"/>
    <mergeCell ref="C32:N32"/>
    <mergeCell ref="O32:S32"/>
    <mergeCell ref="T32:Y32"/>
    <mergeCell ref="Z32:AD32"/>
    <mergeCell ref="AE33:AI33"/>
    <mergeCell ref="AJ33:AN33"/>
    <mergeCell ref="AO33:AT33"/>
    <mergeCell ref="AU33:AZ33"/>
    <mergeCell ref="BA33:BF33"/>
    <mergeCell ref="BG33:BL33"/>
    <mergeCell ref="AJ32:AN32"/>
    <mergeCell ref="AO32:AT32"/>
    <mergeCell ref="AU32:AZ32"/>
    <mergeCell ref="BA32:BF32"/>
    <mergeCell ref="BG32:BL32"/>
    <mergeCell ref="AE32:AI32"/>
    <mergeCell ref="A39:B39"/>
    <mergeCell ref="C39:N39"/>
    <mergeCell ref="O39:S39"/>
    <mergeCell ref="T39:Y39"/>
    <mergeCell ref="Z39:AD39"/>
    <mergeCell ref="A34:B34"/>
    <mergeCell ref="C34:N34"/>
    <mergeCell ref="O34:S34"/>
    <mergeCell ref="T34:Y34"/>
    <mergeCell ref="Z34:AD34"/>
    <mergeCell ref="A35:B35"/>
    <mergeCell ref="C35:N35"/>
    <mergeCell ref="O35:S35"/>
    <mergeCell ref="T35:Y35"/>
    <mergeCell ref="Z35:AD35"/>
    <mergeCell ref="A36:B36"/>
    <mergeCell ref="C36:N36"/>
    <mergeCell ref="O36:S36"/>
    <mergeCell ref="T36:Y36"/>
    <mergeCell ref="Z36:AD36"/>
    <mergeCell ref="A37:B37"/>
    <mergeCell ref="C37:N37"/>
    <mergeCell ref="O37:S37"/>
    <mergeCell ref="T37:Y37"/>
    <mergeCell ref="AE39:AI39"/>
    <mergeCell ref="AJ39:AN39"/>
    <mergeCell ref="AO39:AT39"/>
    <mergeCell ref="AU39:AZ39"/>
    <mergeCell ref="BA39:BF39"/>
    <mergeCell ref="BG39:BL39"/>
    <mergeCell ref="AJ34:AN34"/>
    <mergeCell ref="AO34:AT34"/>
    <mergeCell ref="AU34:AZ34"/>
    <mergeCell ref="BA34:BF34"/>
    <mergeCell ref="BG34:BL34"/>
    <mergeCell ref="AE34:AI34"/>
    <mergeCell ref="AE35:AI35"/>
    <mergeCell ref="AJ35:AN35"/>
    <mergeCell ref="AO35:AT35"/>
    <mergeCell ref="AU35:AZ35"/>
    <mergeCell ref="BA35:BF35"/>
    <mergeCell ref="BG35:BL35"/>
    <mergeCell ref="AE36:AI36"/>
    <mergeCell ref="AJ36:AN36"/>
    <mergeCell ref="AO36:AT36"/>
    <mergeCell ref="AU36:AZ36"/>
    <mergeCell ref="BA36:BF36"/>
    <mergeCell ref="BG36:BL36"/>
    <mergeCell ref="AJ42:AN42"/>
    <mergeCell ref="AO42:AT42"/>
    <mergeCell ref="AU42:AZ42"/>
    <mergeCell ref="BA42:BF42"/>
    <mergeCell ref="BG42:BL42"/>
    <mergeCell ref="AE42:AI42"/>
    <mergeCell ref="A42:B42"/>
    <mergeCell ref="C42:N42"/>
    <mergeCell ref="O42:S42"/>
    <mergeCell ref="T42:Y42"/>
    <mergeCell ref="Z42:AD42"/>
    <mergeCell ref="AJ44:AN44"/>
    <mergeCell ref="AO44:AT44"/>
    <mergeCell ref="AU44:AZ44"/>
    <mergeCell ref="BA44:BF44"/>
    <mergeCell ref="BG44:BL44"/>
    <mergeCell ref="AE44:AI44"/>
    <mergeCell ref="A44:B44"/>
    <mergeCell ref="C44:N44"/>
    <mergeCell ref="O44:S44"/>
    <mergeCell ref="T44:Y44"/>
    <mergeCell ref="Z44:AD4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7.1</vt:lpstr>
      <vt:lpstr>7.2</vt:lpstr>
      <vt:lpstr>8 </vt:lpstr>
      <vt:lpstr>9</vt:lpstr>
      <vt:lpstr>11.1</vt:lpstr>
      <vt:lpstr>12 </vt:lpstr>
      <vt:lpstr>13</vt:lpstr>
      <vt:lpstr>Лист1</vt:lpstr>
      <vt:lpstr>'12 '!Область_печати</vt:lpstr>
      <vt:lpstr>'13'!Область_печати</vt:lpstr>
      <vt:lpstr>'7.1'!Область_печати</vt:lpstr>
      <vt:lpstr>'7.2'!Область_печати</vt:lpstr>
      <vt:lpstr>'8 '!Область_печати</vt:lpstr>
      <vt:lpstr>'9'!Область_печати</vt:lpstr>
    </vt:vector>
  </TitlesOfParts>
  <Company>garant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1</cp:lastModifiedBy>
  <cp:lastPrinted>2019-02-11T09:14:44Z</cp:lastPrinted>
  <dcterms:created xsi:type="dcterms:W3CDTF">2004-06-16T07:44:42Z</dcterms:created>
  <dcterms:modified xsi:type="dcterms:W3CDTF">2023-02-09T08:52:54Z</dcterms:modified>
</cp:coreProperties>
</file>